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wreese\Box\111 Docs from Ofc PC\Finance 7110 (MBA Investments)\Spreadsheets\"/>
    </mc:Choice>
  </mc:AlternateContent>
  <xr:revisionPtr revIDLastSave="0" documentId="8_{650BD88B-B1CE-4E73-9DB0-1D47A915EC1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ta" sheetId="1" r:id="rId1"/>
    <sheet name="Resul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E4" i="1"/>
  <c r="E5" i="1"/>
  <c r="E6" i="1"/>
  <c r="E7" i="1"/>
  <c r="F7" i="1" s="1"/>
  <c r="E8" i="1"/>
  <c r="E9" i="1"/>
  <c r="E10" i="1"/>
  <c r="E11" i="1"/>
  <c r="F11" i="1" s="1"/>
  <c r="E12" i="1"/>
  <c r="E13" i="1"/>
  <c r="E14" i="1"/>
  <c r="E15" i="1"/>
  <c r="F15" i="1" s="1"/>
  <c r="E16" i="1"/>
  <c r="E17" i="1"/>
  <c r="E18" i="1"/>
  <c r="E19" i="1"/>
  <c r="F19" i="1" s="1"/>
  <c r="E20" i="1"/>
  <c r="E21" i="1"/>
  <c r="E22" i="1"/>
  <c r="E23" i="1"/>
  <c r="F23" i="1" s="1"/>
  <c r="E24" i="1"/>
  <c r="E25" i="1"/>
  <c r="E26" i="1"/>
  <c r="E27" i="1"/>
  <c r="F27" i="1" s="1"/>
  <c r="E28" i="1"/>
  <c r="E29" i="1"/>
  <c r="E30" i="1"/>
  <c r="E31" i="1"/>
  <c r="F31" i="1" s="1"/>
  <c r="E32" i="1"/>
  <c r="E33" i="1"/>
  <c r="E34" i="1"/>
  <c r="E35" i="1"/>
  <c r="F35" i="1" s="1"/>
  <c r="E36" i="1"/>
  <c r="E37" i="1"/>
  <c r="E38" i="1"/>
  <c r="E39" i="1"/>
  <c r="F39" i="1" s="1"/>
  <c r="E40" i="1"/>
  <c r="E41" i="1"/>
  <c r="E42" i="1"/>
  <c r="E43" i="1"/>
  <c r="F43" i="1" s="1"/>
  <c r="E44" i="1"/>
  <c r="E45" i="1"/>
  <c r="E46" i="1"/>
  <c r="E47" i="1"/>
  <c r="F47" i="1" s="1"/>
  <c r="E48" i="1"/>
  <c r="E49" i="1"/>
  <c r="E50" i="1"/>
  <c r="E51" i="1"/>
  <c r="F51" i="1" s="1"/>
  <c r="E52" i="1"/>
  <c r="E53" i="1"/>
  <c r="E54" i="1"/>
  <c r="E55" i="1"/>
  <c r="F55" i="1" s="1"/>
  <c r="E56" i="1"/>
  <c r="E57" i="1"/>
  <c r="E58" i="1"/>
  <c r="E59" i="1"/>
  <c r="F59" i="1" s="1"/>
  <c r="E60" i="1"/>
  <c r="E61" i="1"/>
  <c r="E62" i="1"/>
  <c r="E63" i="1"/>
  <c r="F63" i="1" s="1"/>
  <c r="E64" i="1"/>
  <c r="E65" i="1"/>
  <c r="E66" i="1"/>
  <c r="E67" i="1"/>
  <c r="F67" i="1" s="1"/>
  <c r="E68" i="1"/>
  <c r="E69" i="1"/>
  <c r="E70" i="1"/>
  <c r="E71" i="1"/>
  <c r="F71" i="1" s="1"/>
  <c r="E72" i="1"/>
  <c r="E73" i="1"/>
  <c r="E74" i="1"/>
  <c r="E75" i="1"/>
  <c r="F75" i="1" s="1"/>
  <c r="E76" i="1"/>
  <c r="E77" i="1"/>
  <c r="E78" i="1"/>
  <c r="E79" i="1"/>
  <c r="F79" i="1" s="1"/>
  <c r="E80" i="1"/>
  <c r="E81" i="1"/>
  <c r="E82" i="1"/>
  <c r="E83" i="1"/>
  <c r="F83" i="1" s="1"/>
  <c r="E84" i="1"/>
  <c r="E85" i="1"/>
  <c r="E86" i="1"/>
  <c r="E87" i="1"/>
  <c r="F87" i="1" s="1"/>
  <c r="E88" i="1"/>
  <c r="E89" i="1"/>
  <c r="E90" i="1"/>
  <c r="E91" i="1"/>
  <c r="F91" i="1" s="1"/>
  <c r="E92" i="1"/>
  <c r="E93" i="1"/>
  <c r="E94" i="1"/>
  <c r="E95" i="1"/>
  <c r="F95" i="1" s="1"/>
  <c r="E96" i="1"/>
  <c r="E97" i="1"/>
  <c r="E98" i="1"/>
  <c r="E99" i="1"/>
  <c r="F99" i="1" s="1"/>
  <c r="E100" i="1"/>
  <c r="E101" i="1"/>
  <c r="E102" i="1"/>
  <c r="E103" i="1"/>
  <c r="F103" i="1" s="1"/>
  <c r="E104" i="1"/>
  <c r="E105" i="1"/>
  <c r="E106" i="1"/>
  <c r="E3" i="1"/>
  <c r="F3" i="1" s="1"/>
  <c r="H4" i="1"/>
  <c r="H5" i="1"/>
  <c r="H6" i="1"/>
  <c r="H7" i="1"/>
  <c r="I7" i="1" s="1"/>
  <c r="H8" i="1"/>
  <c r="H9" i="1"/>
  <c r="H10" i="1"/>
  <c r="H11" i="1"/>
  <c r="I11" i="1" s="1"/>
  <c r="H12" i="1"/>
  <c r="H13" i="1"/>
  <c r="H14" i="1"/>
  <c r="H15" i="1"/>
  <c r="I15" i="1" s="1"/>
  <c r="H16" i="1"/>
  <c r="H17" i="1"/>
  <c r="H18" i="1"/>
  <c r="H19" i="1"/>
  <c r="I19" i="1" s="1"/>
  <c r="H20" i="1"/>
  <c r="H21" i="1"/>
  <c r="H22" i="1"/>
  <c r="H23" i="1"/>
  <c r="I23" i="1" s="1"/>
  <c r="H24" i="1"/>
  <c r="H25" i="1"/>
  <c r="H26" i="1"/>
  <c r="H27" i="1"/>
  <c r="I27" i="1" s="1"/>
  <c r="H28" i="1"/>
  <c r="H29" i="1"/>
  <c r="H30" i="1"/>
  <c r="H31" i="1"/>
  <c r="I31" i="1" s="1"/>
  <c r="H32" i="1"/>
  <c r="H33" i="1"/>
  <c r="H34" i="1"/>
  <c r="H35" i="1"/>
  <c r="I35" i="1" s="1"/>
  <c r="H36" i="1"/>
  <c r="H37" i="1"/>
  <c r="H38" i="1"/>
  <c r="H39" i="1"/>
  <c r="I39" i="1" s="1"/>
  <c r="H40" i="1"/>
  <c r="H41" i="1"/>
  <c r="H42" i="1"/>
  <c r="H43" i="1"/>
  <c r="I43" i="1" s="1"/>
  <c r="H44" i="1"/>
  <c r="H45" i="1"/>
  <c r="H46" i="1"/>
  <c r="H47" i="1"/>
  <c r="I47" i="1" s="1"/>
  <c r="H48" i="1"/>
  <c r="H49" i="1"/>
  <c r="H50" i="1"/>
  <c r="H51" i="1"/>
  <c r="I51" i="1" s="1"/>
  <c r="H52" i="1"/>
  <c r="H53" i="1"/>
  <c r="H54" i="1"/>
  <c r="H55" i="1"/>
  <c r="I55" i="1" s="1"/>
  <c r="H56" i="1"/>
  <c r="H57" i="1"/>
  <c r="H58" i="1"/>
  <c r="H59" i="1"/>
  <c r="I59" i="1" s="1"/>
  <c r="H60" i="1"/>
  <c r="H61" i="1"/>
  <c r="H62" i="1"/>
  <c r="H63" i="1"/>
  <c r="I63" i="1" s="1"/>
  <c r="H64" i="1"/>
  <c r="H65" i="1"/>
  <c r="H66" i="1"/>
  <c r="H67" i="1"/>
  <c r="I67" i="1" s="1"/>
  <c r="H68" i="1"/>
  <c r="H69" i="1"/>
  <c r="H70" i="1"/>
  <c r="H71" i="1"/>
  <c r="I71" i="1" s="1"/>
  <c r="H72" i="1"/>
  <c r="H73" i="1"/>
  <c r="H74" i="1"/>
  <c r="H75" i="1"/>
  <c r="I75" i="1" s="1"/>
  <c r="H76" i="1"/>
  <c r="H77" i="1"/>
  <c r="H78" i="1"/>
  <c r="H79" i="1"/>
  <c r="I79" i="1" s="1"/>
  <c r="H80" i="1"/>
  <c r="H81" i="1"/>
  <c r="H82" i="1"/>
  <c r="H83" i="1"/>
  <c r="I83" i="1" s="1"/>
  <c r="H84" i="1"/>
  <c r="H85" i="1"/>
  <c r="H86" i="1"/>
  <c r="H87" i="1"/>
  <c r="I87" i="1" s="1"/>
  <c r="H88" i="1"/>
  <c r="H89" i="1"/>
  <c r="H90" i="1"/>
  <c r="H91" i="1"/>
  <c r="I91" i="1" s="1"/>
  <c r="H92" i="1"/>
  <c r="H93" i="1"/>
  <c r="H94" i="1"/>
  <c r="H95" i="1"/>
  <c r="I95" i="1" s="1"/>
  <c r="H96" i="1"/>
  <c r="H97" i="1"/>
  <c r="H98" i="1"/>
  <c r="H99" i="1"/>
  <c r="I99" i="1" s="1"/>
  <c r="H100" i="1"/>
  <c r="H101" i="1"/>
  <c r="H102" i="1"/>
  <c r="H103" i="1"/>
  <c r="I103" i="1" s="1"/>
  <c r="H104" i="1"/>
  <c r="H105" i="1"/>
  <c r="H106" i="1"/>
  <c r="H3" i="1"/>
  <c r="I3" i="1" s="1"/>
  <c r="I104" i="1" l="1"/>
  <c r="I96" i="1"/>
  <c r="I88" i="1"/>
  <c r="I80" i="1"/>
  <c r="I72" i="1"/>
  <c r="I64" i="1"/>
  <c r="I56" i="1"/>
  <c r="I48" i="1"/>
  <c r="I40" i="1"/>
  <c r="I32" i="1"/>
  <c r="I24" i="1"/>
  <c r="I16" i="1"/>
  <c r="I8" i="1"/>
  <c r="F104" i="1"/>
  <c r="F88" i="1"/>
  <c r="F80" i="1"/>
  <c r="F72" i="1"/>
  <c r="F56" i="1"/>
  <c r="F40" i="1"/>
  <c r="F24" i="1"/>
  <c r="F8" i="1"/>
  <c r="I100" i="1"/>
  <c r="I92" i="1"/>
  <c r="I84" i="1"/>
  <c r="I76" i="1"/>
  <c r="I68" i="1"/>
  <c r="I60" i="1"/>
  <c r="I52" i="1"/>
  <c r="I44" i="1"/>
  <c r="I36" i="1"/>
  <c r="I28" i="1"/>
  <c r="I20" i="1"/>
  <c r="I12" i="1"/>
  <c r="I4" i="1"/>
  <c r="F100" i="1"/>
  <c r="F92" i="1"/>
  <c r="F84" i="1"/>
  <c r="F76" i="1"/>
  <c r="F68" i="1"/>
  <c r="F60" i="1"/>
  <c r="F44" i="1"/>
  <c r="F36" i="1"/>
  <c r="F28" i="1"/>
  <c r="F12" i="1"/>
  <c r="F4" i="1"/>
  <c r="I102" i="1"/>
  <c r="I94" i="1"/>
  <c r="I86" i="1"/>
  <c r="I78" i="1"/>
  <c r="I70" i="1"/>
  <c r="I62" i="1"/>
  <c r="I50" i="1"/>
  <c r="I42" i="1"/>
  <c r="I34" i="1"/>
  <c r="I26" i="1"/>
  <c r="I18" i="1"/>
  <c r="I6" i="1"/>
  <c r="F102" i="1"/>
  <c r="F94" i="1"/>
  <c r="F86" i="1"/>
  <c r="F82" i="1"/>
  <c r="F74" i="1"/>
  <c r="F66" i="1"/>
  <c r="F58" i="1"/>
  <c r="F46" i="1"/>
  <c r="F38" i="1"/>
  <c r="F30" i="1"/>
  <c r="F22" i="1"/>
  <c r="F14" i="1"/>
  <c r="F10" i="1"/>
  <c r="I105" i="1"/>
  <c r="I101" i="1"/>
  <c r="I89" i="1"/>
  <c r="I85" i="1"/>
  <c r="I81" i="1"/>
  <c r="I73" i="1"/>
  <c r="I69" i="1"/>
  <c r="I65" i="1"/>
  <c r="I61" i="1"/>
  <c r="I57" i="1"/>
  <c r="I53" i="1"/>
  <c r="I49" i="1"/>
  <c r="I45" i="1"/>
  <c r="I41" i="1"/>
  <c r="I37" i="1"/>
  <c r="I33" i="1"/>
  <c r="I25" i="1"/>
  <c r="I21" i="1"/>
  <c r="I17" i="1"/>
  <c r="I9" i="1"/>
  <c r="I5" i="1"/>
  <c r="F105" i="1"/>
  <c r="F101" i="1"/>
  <c r="F97" i="1"/>
  <c r="F93" i="1"/>
  <c r="F89" i="1"/>
  <c r="F85" i="1"/>
  <c r="F81" i="1"/>
  <c r="F77" i="1"/>
  <c r="F73" i="1"/>
  <c r="F69" i="1"/>
  <c r="F65" i="1"/>
  <c r="F61" i="1"/>
  <c r="F57" i="1"/>
  <c r="F53" i="1"/>
  <c r="F49" i="1"/>
  <c r="F45" i="1"/>
  <c r="F41" i="1"/>
  <c r="F37" i="1"/>
  <c r="F33" i="1"/>
  <c r="F29" i="1"/>
  <c r="F25" i="1"/>
  <c r="F21" i="1"/>
  <c r="F17" i="1"/>
  <c r="F13" i="1"/>
  <c r="F9" i="1"/>
  <c r="F5" i="1"/>
  <c r="I106" i="1"/>
  <c r="I98" i="1"/>
  <c r="I90" i="1"/>
  <c r="I82" i="1"/>
  <c r="I74" i="1"/>
  <c r="I66" i="1"/>
  <c r="I58" i="1"/>
  <c r="I54" i="1"/>
  <c r="I46" i="1"/>
  <c r="I38" i="1"/>
  <c r="I30" i="1"/>
  <c r="I22" i="1"/>
  <c r="I14" i="1"/>
  <c r="I10" i="1"/>
  <c r="F106" i="1"/>
  <c r="F98" i="1"/>
  <c r="F90" i="1"/>
  <c r="F78" i="1"/>
  <c r="F70" i="1"/>
  <c r="F62" i="1"/>
  <c r="F54" i="1"/>
  <c r="F50" i="1"/>
  <c r="F42" i="1"/>
  <c r="F34" i="1"/>
  <c r="F26" i="1"/>
  <c r="F18" i="1"/>
  <c r="F6" i="1"/>
  <c r="I97" i="1"/>
  <c r="F96" i="1"/>
  <c r="I93" i="1"/>
  <c r="I77" i="1"/>
  <c r="I29" i="1"/>
  <c r="I13" i="1"/>
  <c r="F64" i="1"/>
  <c r="F52" i="1"/>
  <c r="F48" i="1"/>
  <c r="F32" i="1"/>
  <c r="F20" i="1"/>
  <c r="F16" i="1"/>
</calcChain>
</file>

<file path=xl/sharedStrings.xml><?xml version="1.0" encoding="utf-8"?>
<sst xmlns="http://schemas.openxmlformats.org/spreadsheetml/2006/main" count="36" uniqueCount="33">
  <si>
    <t>Date</t>
  </si>
  <si>
    <t>Returns</t>
  </si>
  <si>
    <t>Adj Ret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</si>
  <si>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</si>
  <si>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</si>
  <si>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</si>
  <si>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</si>
  <si>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</si>
  <si>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</si>
  <si>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</si>
  <si>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</si>
  <si>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</si>
  <si>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</si>
  <si>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</si>
  <si>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</si>
  <si>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</si>
  <si>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</si>
  <si>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</si>
  <si>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</si>
  <si>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</si>
  <si>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</si>
  <si>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</si>
  <si>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</si>
  <si>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</si>
  <si>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</si>
  <si>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</si>
  <si>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</si>
  <si>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</si>
  <si>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Mondays</t>
  </si>
  <si>
    <t>Rf</t>
  </si>
  <si>
    <t>Rf %</t>
  </si>
  <si>
    <t>JPM</t>
  </si>
  <si>
    <t>S&amp;P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</si>
</sst>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9" x14ac:knownFonts="1">
    <font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i/>
      <sz val="1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14" fontId="0" fillId="0" borderId="0" xfId="0" applyNumberFormat="1"/>
    <xf numFmtId="10" fontId="0" fillId="0" borderId="0" xfId="1" applyNumberFormat="1" applyFont="1"/>
    <xf numFmtId="0" fontId="16" fillId="0" borderId="0" xfId="0" applyFont="1" applyAlignment="1">
      <alignment horizontal="center"/>
    </xf>
    <xf numFmtId="164" fontId="0" fillId="0" borderId="0" xfId="1" applyNumberFormat="1" applyFont="1"/>
    <xf numFmtId="10" fontId="0" fillId="0" borderId="0" xfId="0" applyNumberFormat="1"/>
    <xf numFmtId="0" fontId="0" fillId="0" borderId="0" xfId="0" applyFill="1" applyBorder="1" applyAlignment="1"/>
    <xf numFmtId="0" fontId="0" fillId="0" borderId="10" xfId="0" applyFill="1" applyBorder="1" applyAlignment="1"/>
    <xf numFmtId="0" fontId="18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Continuous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8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23.25" x14ac:dyDescent="0.35"/>
  <cols>
    <col min="1" max="3" width="10.58203125" customWidth="1"/>
    <col min="4" max="4" width="8.75" customWidth="1"/>
    <col min="5" max="6" width="10.58203125" customWidth="1"/>
    <col min="9" max="9" width="11.1640625" customWidth="1"/>
  </cols>
  <sheetData>
    <row r="1" spans="1:9" s="3" customFormat="1" x14ac:dyDescent="0.35">
      <c r="A1" s="3" t="s">
        <v>0</v>
      </c>
      <c r="B1" s="3" t="s">
        <v>29</v>
      </c>
      <c r="C1" s="3" t="s">
        <v>30</v>
      </c>
      <c r="D1" s="3" t="s">
        <v>31</v>
      </c>
      <c r="E1" s="3" t="s">
        <v>1</v>
      </c>
      <c r="F1" s="3" t="s">
        <v>2</v>
      </c>
      <c r="G1" s="3" t="s">
        <v>32</v>
      </c>
      <c r="H1" s="3" t="s">
        <v>1</v>
      </c>
      <c r="I1" s="3" t="s">
        <v>2</v>
      </c>
    </row>
    <row r="2" spans="1:9" x14ac:dyDescent="0.35">
      <c r="A2" s="1">
        <v>44557</v>
      </c>
      <c r="C2" s="4"/>
      <c r="D2">
        <v>146.477295</v>
      </c>
      <c r="E2" s="1"/>
      <c r="F2" s="1"/>
      <c r="G2">
        <v>4766.1801759999998</v>
      </c>
    </row>
    <row r="3" spans="1:9" x14ac:dyDescent="0.35">
      <c r="A3" s="1">
        <v>44564</v>
      </c>
      <c r="B3">
        <v>0</v>
      </c>
      <c r="C3" s="4">
        <f t="shared" ref="C3:C66" si="0">B3/100</f>
        <v>0</v>
      </c>
      <c r="D3">
        <v>154.626755</v>
      </c>
      <c r="E3" s="2">
        <f>LN(D3/D2)</f>
        <v>5.4143747177788894E-2</v>
      </c>
      <c r="F3" s="2">
        <f>E3-C3</f>
        <v>5.4143747177788894E-2</v>
      </c>
      <c r="G3">
        <v>4677.0297849999997</v>
      </c>
      <c r="H3" s="2">
        <f>LN(G3/G2)</f>
        <v>-1.8881935288137731E-2</v>
      </c>
      <c r="I3" s="5">
        <f>H3-C3</f>
        <v>-1.8881935288137731E-2</v>
      </c>
    </row>
    <row r="4" spans="1:9" x14ac:dyDescent="0.35">
      <c r="A4" s="1">
        <v>44571</v>
      </c>
      <c r="B4">
        <v>0</v>
      </c>
      <c r="C4" s="4">
        <f t="shared" si="0"/>
        <v>0</v>
      </c>
      <c r="D4">
        <v>146.92726099999999</v>
      </c>
      <c r="E4" s="2">
        <f t="shared" ref="E4:E67" si="1">LN(D4/D3)</f>
        <v>-5.1076539504541989E-2</v>
      </c>
      <c r="F4" s="2">
        <f t="shared" ref="F4:F67" si="2">E4-C4</f>
        <v>-5.1076539504541989E-2</v>
      </c>
      <c r="G4">
        <v>4662.8500979999999</v>
      </c>
      <c r="H4" s="2">
        <f t="shared" ref="H4:H67" si="3">LN(G4/G3)</f>
        <v>-3.036376928153619E-3</v>
      </c>
      <c r="I4" s="5">
        <f t="shared" ref="I4:I67" si="4">H4-C4</f>
        <v>-3.036376928153619E-3</v>
      </c>
    </row>
    <row r="5" spans="1:9" x14ac:dyDescent="0.35">
      <c r="A5" s="1">
        <v>44578</v>
      </c>
      <c r="B5">
        <v>0</v>
      </c>
      <c r="C5" s="4">
        <f t="shared" si="0"/>
        <v>0</v>
      </c>
      <c r="D5">
        <v>135.00666799999999</v>
      </c>
      <c r="E5" s="2">
        <f t="shared" si="1"/>
        <v>-8.4613471372871063E-2</v>
      </c>
      <c r="F5" s="2">
        <f t="shared" si="2"/>
        <v>-8.4613471372871063E-2</v>
      </c>
      <c r="G5">
        <v>4397.9399409999996</v>
      </c>
      <c r="H5" s="2">
        <f t="shared" si="3"/>
        <v>-5.8490634134528686E-2</v>
      </c>
      <c r="I5" s="5">
        <f t="shared" si="4"/>
        <v>-5.8490634134528686E-2</v>
      </c>
    </row>
    <row r="6" spans="1:9" x14ac:dyDescent="0.35">
      <c r="A6" s="1">
        <v>44585</v>
      </c>
      <c r="B6">
        <v>0</v>
      </c>
      <c r="C6" s="4">
        <f t="shared" si="0"/>
        <v>0</v>
      </c>
      <c r="D6">
        <v>136.43045000000001</v>
      </c>
      <c r="E6" s="2">
        <f t="shared" si="1"/>
        <v>1.049079115287623E-2</v>
      </c>
      <c r="F6" s="2">
        <f t="shared" si="2"/>
        <v>1.049079115287623E-2</v>
      </c>
      <c r="G6">
        <v>4431.8500979999999</v>
      </c>
      <c r="H6" s="2">
        <f t="shared" si="3"/>
        <v>7.6808901602195478E-3</v>
      </c>
      <c r="I6" s="5">
        <f t="shared" si="4"/>
        <v>7.6808901602195478E-3</v>
      </c>
    </row>
    <row r="7" spans="1:9" x14ac:dyDescent="0.35">
      <c r="A7" s="1">
        <v>44592</v>
      </c>
      <c r="B7">
        <v>1E-3</v>
      </c>
      <c r="C7" s="4">
        <f t="shared" si="0"/>
        <v>1.0000000000000001E-5</v>
      </c>
      <c r="D7">
        <v>141.96731600000001</v>
      </c>
      <c r="E7" s="2">
        <f t="shared" si="1"/>
        <v>3.9781901130099113E-2</v>
      </c>
      <c r="F7" s="2">
        <f t="shared" si="2"/>
        <v>3.977190113009911E-2</v>
      </c>
      <c r="G7">
        <v>4500.5297849999997</v>
      </c>
      <c r="H7" s="2">
        <f t="shared" si="3"/>
        <v>1.5377993627087309E-2</v>
      </c>
      <c r="I7" s="5">
        <f t="shared" si="4"/>
        <v>1.5367993627087309E-2</v>
      </c>
    </row>
    <row r="8" spans="1:9" x14ac:dyDescent="0.35">
      <c r="A8" s="1">
        <v>44599</v>
      </c>
      <c r="B8">
        <v>1E-3</v>
      </c>
      <c r="C8" s="4">
        <f t="shared" si="0"/>
        <v>1.0000000000000001E-5</v>
      </c>
      <c r="D8">
        <v>143.23287999999999</v>
      </c>
      <c r="E8" s="2">
        <f t="shared" si="1"/>
        <v>8.8749750147711463E-3</v>
      </c>
      <c r="F8" s="2">
        <f t="shared" si="2"/>
        <v>8.8649750147711467E-3</v>
      </c>
      <c r="G8">
        <v>4418.6401370000003</v>
      </c>
      <c r="H8" s="2">
        <f t="shared" si="3"/>
        <v>-1.8363132406702849E-2</v>
      </c>
      <c r="I8" s="5">
        <f t="shared" si="4"/>
        <v>-1.8373132406702849E-2</v>
      </c>
    </row>
    <row r="9" spans="1:9" x14ac:dyDescent="0.35">
      <c r="A9" s="1">
        <v>44606</v>
      </c>
      <c r="B9">
        <v>1E-3</v>
      </c>
      <c r="C9" s="4">
        <f t="shared" si="0"/>
        <v>1.0000000000000001E-5</v>
      </c>
      <c r="D9">
        <v>141.576492</v>
      </c>
      <c r="E9" s="2">
        <f t="shared" si="1"/>
        <v>-1.1631686580866952E-2</v>
      </c>
      <c r="F9" s="2">
        <f t="shared" si="2"/>
        <v>-1.1641686580866952E-2</v>
      </c>
      <c r="G9">
        <v>4348.8701170000004</v>
      </c>
      <c r="H9" s="2">
        <f t="shared" si="3"/>
        <v>-1.5915919296848807E-2</v>
      </c>
      <c r="I9" s="5">
        <f t="shared" si="4"/>
        <v>-1.5925919296848806E-2</v>
      </c>
    </row>
    <row r="10" spans="1:9" x14ac:dyDescent="0.35">
      <c r="A10" s="1">
        <v>44613</v>
      </c>
      <c r="B10">
        <v>1E-3</v>
      </c>
      <c r="C10" s="4">
        <f t="shared" si="0"/>
        <v>1.0000000000000001E-5</v>
      </c>
      <c r="D10">
        <v>137.69603000000001</v>
      </c>
      <c r="E10" s="2">
        <f t="shared" si="1"/>
        <v>-2.7791576000709656E-2</v>
      </c>
      <c r="F10" s="2">
        <f t="shared" si="2"/>
        <v>-2.7801576000709656E-2</v>
      </c>
      <c r="G10">
        <v>4384.6499020000001</v>
      </c>
      <c r="H10" s="2">
        <f t="shared" si="3"/>
        <v>8.1937145849015347E-3</v>
      </c>
      <c r="I10" s="5">
        <f t="shared" si="4"/>
        <v>8.1837145849015351E-3</v>
      </c>
    </row>
    <row r="11" spans="1:9" x14ac:dyDescent="0.35">
      <c r="A11" s="1">
        <v>44620</v>
      </c>
      <c r="B11">
        <v>1E-3</v>
      </c>
      <c r="C11" s="4">
        <f t="shared" si="0"/>
        <v>1.0000000000000001E-5</v>
      </c>
      <c r="D11">
        <v>125.06823</v>
      </c>
      <c r="E11" s="2">
        <f t="shared" si="1"/>
        <v>-9.6189146141582471E-2</v>
      </c>
      <c r="F11" s="2">
        <f t="shared" si="2"/>
        <v>-9.6199146141582467E-2</v>
      </c>
      <c r="G11">
        <v>4328.8701170000004</v>
      </c>
      <c r="H11" s="2">
        <f t="shared" si="3"/>
        <v>-1.28032177212498E-2</v>
      </c>
      <c r="I11" s="5">
        <f t="shared" si="4"/>
        <v>-1.2813217721249799E-2</v>
      </c>
    </row>
    <row r="12" spans="1:9" x14ac:dyDescent="0.35">
      <c r="A12" s="1">
        <v>44627</v>
      </c>
      <c r="B12">
        <v>1E-3</v>
      </c>
      <c r="C12" s="4">
        <f t="shared" si="0"/>
        <v>1.0000000000000001E-5</v>
      </c>
      <c r="D12">
        <v>119.940788</v>
      </c>
      <c r="E12" s="2">
        <f t="shared" si="1"/>
        <v>-4.1861240715411474E-2</v>
      </c>
      <c r="F12" s="2">
        <f t="shared" si="2"/>
        <v>-4.1871240715411477E-2</v>
      </c>
      <c r="G12">
        <v>4204.3100590000004</v>
      </c>
      <c r="H12" s="2">
        <f t="shared" si="3"/>
        <v>-2.9196361381518147E-2</v>
      </c>
      <c r="I12" s="5">
        <f t="shared" si="4"/>
        <v>-2.9206361381518147E-2</v>
      </c>
    </row>
    <row r="13" spans="1:9" x14ac:dyDescent="0.35">
      <c r="A13" s="1">
        <v>44634</v>
      </c>
      <c r="B13">
        <v>1E-3</v>
      </c>
      <c r="C13" s="4">
        <f t="shared" si="0"/>
        <v>1.0000000000000001E-5</v>
      </c>
      <c r="D13">
        <v>130.37245200000001</v>
      </c>
      <c r="E13" s="2">
        <f t="shared" si="1"/>
        <v>8.3397181835372189E-2</v>
      </c>
      <c r="F13" s="2">
        <f t="shared" si="2"/>
        <v>8.3387181835372193E-2</v>
      </c>
      <c r="G13">
        <v>4463.1201170000004</v>
      </c>
      <c r="H13" s="2">
        <f t="shared" si="3"/>
        <v>5.9737895618955608E-2</v>
      </c>
      <c r="I13" s="5">
        <f t="shared" si="4"/>
        <v>5.9727895618955605E-2</v>
      </c>
    </row>
    <row r="14" spans="1:9" x14ac:dyDescent="0.35">
      <c r="A14" s="1">
        <v>44641</v>
      </c>
      <c r="B14">
        <v>1E-3</v>
      </c>
      <c r="C14" s="4">
        <f t="shared" si="0"/>
        <v>1.0000000000000001E-5</v>
      </c>
      <c r="D14">
        <v>132.066101</v>
      </c>
      <c r="E14" s="2">
        <f t="shared" si="1"/>
        <v>1.2907192891063582E-2</v>
      </c>
      <c r="F14" s="2">
        <f t="shared" si="2"/>
        <v>1.2897192891063582E-2</v>
      </c>
      <c r="G14">
        <v>4543.0600590000004</v>
      </c>
      <c r="H14" s="2">
        <f t="shared" si="3"/>
        <v>1.7752707564566313E-2</v>
      </c>
      <c r="I14" s="5">
        <f t="shared" si="4"/>
        <v>1.7742707564566314E-2</v>
      </c>
    </row>
    <row r="15" spans="1:9" x14ac:dyDescent="0.35">
      <c r="A15" s="1">
        <v>44648</v>
      </c>
      <c r="B15">
        <v>3.0000000000000001E-3</v>
      </c>
      <c r="C15" s="4">
        <f t="shared" si="0"/>
        <v>3.0000000000000001E-5</v>
      </c>
      <c r="D15">
        <v>125.915024</v>
      </c>
      <c r="E15" s="2">
        <f t="shared" si="1"/>
        <v>-4.7695295662338627E-2</v>
      </c>
      <c r="F15" s="2">
        <f t="shared" si="2"/>
        <v>-4.7725295662338629E-2</v>
      </c>
      <c r="G15">
        <v>4545.8598629999997</v>
      </c>
      <c r="H15" s="2">
        <f t="shared" si="3"/>
        <v>6.160917056342106E-4</v>
      </c>
      <c r="I15" s="5">
        <f t="shared" si="4"/>
        <v>5.8609170563421063E-4</v>
      </c>
    </row>
    <row r="16" spans="1:9" x14ac:dyDescent="0.35">
      <c r="A16" s="1">
        <v>44655</v>
      </c>
      <c r="B16">
        <v>3.0000000000000001E-3</v>
      </c>
      <c r="C16" s="4">
        <f t="shared" si="0"/>
        <v>3.0000000000000001E-5</v>
      </c>
      <c r="D16">
        <v>124.221413</v>
      </c>
      <c r="E16" s="2">
        <f t="shared" si="1"/>
        <v>-1.3541704688184698E-2</v>
      </c>
      <c r="F16" s="2">
        <f t="shared" si="2"/>
        <v>-1.3571704688184699E-2</v>
      </c>
      <c r="G16">
        <v>4488.2797849999997</v>
      </c>
      <c r="H16" s="2">
        <f t="shared" si="3"/>
        <v>-1.2747391550810032E-2</v>
      </c>
      <c r="I16" s="5">
        <f t="shared" si="4"/>
        <v>-1.2777391550810032E-2</v>
      </c>
    </row>
    <row r="17" spans="1:9" x14ac:dyDescent="0.35">
      <c r="A17" s="1">
        <v>44662</v>
      </c>
      <c r="B17">
        <v>3.0000000000000001E-3</v>
      </c>
      <c r="C17" s="4">
        <f t="shared" si="0"/>
        <v>3.0000000000000001E-5</v>
      </c>
      <c r="D17">
        <v>118.233063</v>
      </c>
      <c r="E17" s="2">
        <f t="shared" si="1"/>
        <v>-4.9407775376728649E-2</v>
      </c>
      <c r="F17" s="2">
        <f t="shared" si="2"/>
        <v>-4.9437775376728652E-2</v>
      </c>
      <c r="G17">
        <v>4392.5898440000001</v>
      </c>
      <c r="H17" s="2">
        <f t="shared" si="3"/>
        <v>-2.1550512138027684E-2</v>
      </c>
      <c r="I17" s="5">
        <f t="shared" si="4"/>
        <v>-2.1580512138027683E-2</v>
      </c>
    </row>
    <row r="18" spans="1:9" x14ac:dyDescent="0.35">
      <c r="A18" s="1">
        <v>44669</v>
      </c>
      <c r="B18">
        <v>3.0000000000000001E-3</v>
      </c>
      <c r="C18" s="4">
        <f t="shared" si="0"/>
        <v>3.0000000000000001E-5</v>
      </c>
      <c r="D18">
        <v>118.879913</v>
      </c>
      <c r="E18" s="2">
        <f t="shared" si="1"/>
        <v>5.4560624691559149E-3</v>
      </c>
      <c r="F18" s="2">
        <f t="shared" si="2"/>
        <v>5.4260624691559152E-3</v>
      </c>
      <c r="G18">
        <v>4271.7797849999997</v>
      </c>
      <c r="H18" s="2">
        <f t="shared" si="3"/>
        <v>-2.7888442951371894E-2</v>
      </c>
      <c r="I18" s="5">
        <f t="shared" si="4"/>
        <v>-2.7918442951371893E-2</v>
      </c>
    </row>
    <row r="19" spans="1:9" x14ac:dyDescent="0.35">
      <c r="A19" s="1">
        <v>44676</v>
      </c>
      <c r="B19">
        <v>3.0000000000000001E-3</v>
      </c>
      <c r="C19" s="4">
        <f t="shared" si="0"/>
        <v>3.0000000000000001E-5</v>
      </c>
      <c r="D19">
        <v>111.89579000000001</v>
      </c>
      <c r="E19" s="2">
        <f t="shared" si="1"/>
        <v>-6.054585740621185E-2</v>
      </c>
      <c r="F19" s="2">
        <f t="shared" si="2"/>
        <v>-6.0575857406211853E-2</v>
      </c>
      <c r="G19">
        <v>4131.9301759999998</v>
      </c>
      <c r="H19" s="2">
        <f t="shared" si="3"/>
        <v>-3.3285899113864779E-2</v>
      </c>
      <c r="I19" s="5">
        <f t="shared" si="4"/>
        <v>-3.3315899113864782E-2</v>
      </c>
    </row>
    <row r="20" spans="1:9" x14ac:dyDescent="0.35">
      <c r="A20" s="1">
        <v>44683</v>
      </c>
      <c r="B20">
        <v>7.0000000000000001E-3</v>
      </c>
      <c r="C20" s="4">
        <f t="shared" si="0"/>
        <v>7.0000000000000007E-5</v>
      </c>
      <c r="D20">
        <v>115.983154</v>
      </c>
      <c r="E20" s="2">
        <f t="shared" si="1"/>
        <v>3.5876964689835346E-2</v>
      </c>
      <c r="F20" s="2">
        <f t="shared" si="2"/>
        <v>3.5806964689835345E-2</v>
      </c>
      <c r="G20">
        <v>4123.3398440000001</v>
      </c>
      <c r="H20" s="2">
        <f t="shared" si="3"/>
        <v>-2.0811760438584964E-3</v>
      </c>
      <c r="I20" s="5">
        <f t="shared" si="4"/>
        <v>-2.1511760438584966E-3</v>
      </c>
    </row>
    <row r="21" spans="1:9" x14ac:dyDescent="0.35">
      <c r="A21" s="1">
        <v>44690</v>
      </c>
      <c r="B21">
        <v>7.0000000000000001E-3</v>
      </c>
      <c r="C21" s="4">
        <f t="shared" si="0"/>
        <v>7.0000000000000007E-5</v>
      </c>
      <c r="D21">
        <v>111.642685</v>
      </c>
      <c r="E21" s="2">
        <f t="shared" si="1"/>
        <v>-3.8141497523948131E-2</v>
      </c>
      <c r="F21" s="2">
        <f t="shared" si="2"/>
        <v>-3.8211497523948132E-2</v>
      </c>
      <c r="G21">
        <v>4023.889893</v>
      </c>
      <c r="H21" s="2">
        <f t="shared" si="3"/>
        <v>-2.4414406867923531E-2</v>
      </c>
      <c r="I21" s="5">
        <f t="shared" si="4"/>
        <v>-2.4484406867923532E-2</v>
      </c>
    </row>
    <row r="22" spans="1:9" x14ac:dyDescent="0.35">
      <c r="A22" s="1">
        <v>44697</v>
      </c>
      <c r="B22">
        <v>7.0000000000000001E-3</v>
      </c>
      <c r="C22" s="4">
        <f t="shared" si="0"/>
        <v>7.0000000000000007E-5</v>
      </c>
      <c r="D22">
        <v>110.00211299999999</v>
      </c>
      <c r="E22" s="2">
        <f t="shared" si="1"/>
        <v>-1.4803884199606298E-2</v>
      </c>
      <c r="F22" s="2">
        <f t="shared" si="2"/>
        <v>-1.4873884199606299E-2</v>
      </c>
      <c r="G22">
        <v>3901.360107</v>
      </c>
      <c r="H22" s="2">
        <f t="shared" si="3"/>
        <v>-3.0923832125844021E-2</v>
      </c>
      <c r="I22" s="5">
        <f t="shared" si="4"/>
        <v>-3.0993832125844022E-2</v>
      </c>
    </row>
    <row r="23" spans="1:9" x14ac:dyDescent="0.35">
      <c r="A23" s="1">
        <v>44704</v>
      </c>
      <c r="B23">
        <v>7.0000000000000001E-3</v>
      </c>
      <c r="C23" s="4">
        <f t="shared" si="0"/>
        <v>7.0000000000000007E-5</v>
      </c>
      <c r="D23">
        <v>123.06101200000001</v>
      </c>
      <c r="E23" s="2">
        <f t="shared" si="1"/>
        <v>0.1121806902104467</v>
      </c>
      <c r="F23" s="2">
        <f t="shared" si="2"/>
        <v>0.1121106902104467</v>
      </c>
      <c r="G23">
        <v>4158.2402339999999</v>
      </c>
      <c r="H23" s="2">
        <f t="shared" si="3"/>
        <v>6.3766726378930105E-2</v>
      </c>
      <c r="I23" s="5">
        <f t="shared" si="4"/>
        <v>6.3696726378930105E-2</v>
      </c>
    </row>
    <row r="24" spans="1:9" x14ac:dyDescent="0.35">
      <c r="A24" s="1">
        <v>44711</v>
      </c>
      <c r="B24">
        <v>1.4999999999999999E-2</v>
      </c>
      <c r="C24" s="4">
        <f t="shared" si="0"/>
        <v>1.4999999999999999E-4</v>
      </c>
      <c r="D24">
        <v>122.02042400000001</v>
      </c>
      <c r="E24" s="2">
        <f t="shared" si="1"/>
        <v>-8.4918243514203566E-3</v>
      </c>
      <c r="F24" s="2">
        <f t="shared" si="2"/>
        <v>-8.6418243514203574E-3</v>
      </c>
      <c r="G24">
        <v>4108.5400390000004</v>
      </c>
      <c r="H24" s="2">
        <f t="shared" si="3"/>
        <v>-1.2024220354124062E-2</v>
      </c>
      <c r="I24" s="5">
        <f t="shared" si="4"/>
        <v>-1.2174220354124063E-2</v>
      </c>
    </row>
    <row r="25" spans="1:9" x14ac:dyDescent="0.35">
      <c r="A25" s="1">
        <v>44718</v>
      </c>
      <c r="B25">
        <v>1.4999999999999999E-2</v>
      </c>
      <c r="C25" s="4">
        <f t="shared" si="0"/>
        <v>1.4999999999999999E-4</v>
      </c>
      <c r="D25">
        <v>112.07392900000001</v>
      </c>
      <c r="E25" s="2">
        <f t="shared" si="1"/>
        <v>-8.5029706662841278E-2</v>
      </c>
      <c r="F25" s="2">
        <f t="shared" si="2"/>
        <v>-8.5179706662841276E-2</v>
      </c>
      <c r="G25">
        <v>3900.860107</v>
      </c>
      <c r="H25" s="2">
        <f t="shared" si="3"/>
        <v>-5.1870674670901756E-2</v>
      </c>
      <c r="I25" s="5">
        <f t="shared" si="4"/>
        <v>-5.2020674670901754E-2</v>
      </c>
    </row>
    <row r="26" spans="1:9" x14ac:dyDescent="0.35">
      <c r="A26" s="1">
        <v>44725</v>
      </c>
      <c r="B26">
        <v>1.4999999999999999E-2</v>
      </c>
      <c r="C26" s="4">
        <f t="shared" si="0"/>
        <v>1.4999999999999999E-4</v>
      </c>
      <c r="D26">
        <v>105.96165499999999</v>
      </c>
      <c r="E26" s="2">
        <f t="shared" si="1"/>
        <v>-5.6081450511578354E-2</v>
      </c>
      <c r="F26" s="2">
        <f t="shared" si="2"/>
        <v>-5.6231450511578351E-2</v>
      </c>
      <c r="G26">
        <v>3674.8400879999999</v>
      </c>
      <c r="H26" s="2">
        <f t="shared" si="3"/>
        <v>-5.9687450827909883E-2</v>
      </c>
      <c r="I26" s="5">
        <f t="shared" si="4"/>
        <v>-5.983745082790988E-2</v>
      </c>
    </row>
    <row r="27" spans="1:9" x14ac:dyDescent="0.35">
      <c r="A27" s="1">
        <v>44732</v>
      </c>
      <c r="B27">
        <v>1.4999999999999999E-2</v>
      </c>
      <c r="C27" s="4">
        <f t="shared" si="0"/>
        <v>1.4999999999999999E-4</v>
      </c>
      <c r="D27">
        <v>109.98337600000001</v>
      </c>
      <c r="E27" s="2">
        <f t="shared" si="1"/>
        <v>3.725194371537232E-2</v>
      </c>
      <c r="F27" s="2">
        <f t="shared" si="2"/>
        <v>3.7101943715372322E-2</v>
      </c>
      <c r="G27">
        <v>3911.73999</v>
      </c>
      <c r="H27" s="2">
        <f t="shared" si="3"/>
        <v>6.2472666991093218E-2</v>
      </c>
      <c r="I27" s="5">
        <f t="shared" si="4"/>
        <v>6.232266699109322E-2</v>
      </c>
    </row>
    <row r="28" spans="1:9" x14ac:dyDescent="0.35">
      <c r="A28" s="1">
        <v>44739</v>
      </c>
      <c r="B28">
        <v>0.02</v>
      </c>
      <c r="C28" s="4">
        <f t="shared" si="0"/>
        <v>2.0000000000000001E-4</v>
      </c>
      <c r="D28">
        <v>106.91786999999999</v>
      </c>
      <c r="E28" s="2">
        <f t="shared" si="1"/>
        <v>-2.8268257463116418E-2</v>
      </c>
      <c r="F28" s="2">
        <f t="shared" si="2"/>
        <v>-2.8468257463116417E-2</v>
      </c>
      <c r="G28">
        <v>3825.330078</v>
      </c>
      <c r="H28" s="2">
        <f t="shared" si="3"/>
        <v>-2.2337526782497868E-2</v>
      </c>
      <c r="I28" s="5">
        <f t="shared" si="4"/>
        <v>-2.2537526782497867E-2</v>
      </c>
    </row>
    <row r="29" spans="1:9" x14ac:dyDescent="0.35">
      <c r="A29" s="1">
        <v>44746</v>
      </c>
      <c r="B29">
        <v>0.02</v>
      </c>
      <c r="C29" s="4">
        <f t="shared" si="0"/>
        <v>2.0000000000000001E-4</v>
      </c>
      <c r="D29">
        <v>107.208473</v>
      </c>
      <c r="E29" s="2">
        <f t="shared" si="1"/>
        <v>2.7143150566791832E-3</v>
      </c>
      <c r="F29" s="2">
        <f t="shared" si="2"/>
        <v>2.5143150566791831E-3</v>
      </c>
      <c r="G29">
        <v>3899.3798830000001</v>
      </c>
      <c r="H29" s="2">
        <f t="shared" si="3"/>
        <v>1.9172777676823988E-2</v>
      </c>
      <c r="I29" s="5">
        <f t="shared" si="4"/>
        <v>1.8972777676823989E-2</v>
      </c>
    </row>
    <row r="30" spans="1:9" x14ac:dyDescent="0.35">
      <c r="A30" s="1">
        <v>44753</v>
      </c>
      <c r="B30">
        <v>0.02</v>
      </c>
      <c r="C30" s="4">
        <f t="shared" si="0"/>
        <v>2.0000000000000001E-4</v>
      </c>
      <c r="D30">
        <v>106.82328800000001</v>
      </c>
      <c r="E30" s="2">
        <f t="shared" si="1"/>
        <v>-3.599329501800082E-3</v>
      </c>
      <c r="F30" s="2">
        <f t="shared" si="2"/>
        <v>-3.7993295018000821E-3</v>
      </c>
      <c r="G30">
        <v>3863.1599120000001</v>
      </c>
      <c r="H30" s="2">
        <f t="shared" si="3"/>
        <v>-9.3320575003634741E-3</v>
      </c>
      <c r="I30" s="5">
        <f t="shared" si="4"/>
        <v>-9.5320575003634746E-3</v>
      </c>
    </row>
    <row r="31" spans="1:9" x14ac:dyDescent="0.35">
      <c r="A31" s="1">
        <v>44760</v>
      </c>
      <c r="B31">
        <v>0.02</v>
      </c>
      <c r="C31" s="4">
        <f t="shared" si="0"/>
        <v>2.0000000000000001E-4</v>
      </c>
      <c r="D31">
        <v>108.535095</v>
      </c>
      <c r="E31" s="2">
        <f t="shared" si="1"/>
        <v>1.5897621710451885E-2</v>
      </c>
      <c r="F31" s="2">
        <f t="shared" si="2"/>
        <v>1.5697621710451887E-2</v>
      </c>
      <c r="G31">
        <v>3961.6298830000001</v>
      </c>
      <c r="H31" s="2">
        <f t="shared" si="3"/>
        <v>2.5170048570284192E-2</v>
      </c>
      <c r="I31" s="5">
        <f t="shared" si="4"/>
        <v>2.4970048570284193E-2</v>
      </c>
    </row>
    <row r="32" spans="1:9" x14ac:dyDescent="0.35">
      <c r="A32" s="1">
        <v>44767</v>
      </c>
      <c r="B32">
        <v>0.02</v>
      </c>
      <c r="C32" s="4">
        <f t="shared" si="0"/>
        <v>2.0000000000000001E-4</v>
      </c>
      <c r="D32">
        <v>109.10256200000001</v>
      </c>
      <c r="E32" s="2">
        <f t="shared" si="1"/>
        <v>5.2147987053559972E-3</v>
      </c>
      <c r="F32" s="2">
        <f t="shared" si="2"/>
        <v>5.0147987053559976E-3</v>
      </c>
      <c r="G32">
        <v>4130.2900390000004</v>
      </c>
      <c r="H32" s="2">
        <f t="shared" si="3"/>
        <v>4.1692104663877003E-2</v>
      </c>
      <c r="I32" s="5">
        <f t="shared" si="4"/>
        <v>4.1492104663877004E-2</v>
      </c>
    </row>
    <row r="33" spans="1:9" x14ac:dyDescent="0.35">
      <c r="A33" s="1">
        <v>44774</v>
      </c>
      <c r="B33">
        <v>4.7E-2</v>
      </c>
      <c r="C33" s="4">
        <f t="shared" si="0"/>
        <v>4.6999999999999999E-4</v>
      </c>
      <c r="D33">
        <v>109.48086499999999</v>
      </c>
      <c r="E33" s="2">
        <f t="shared" si="1"/>
        <v>3.4614095213645799E-3</v>
      </c>
      <c r="F33" s="2">
        <f t="shared" si="2"/>
        <v>2.99140952136458E-3</v>
      </c>
      <c r="G33">
        <v>4145.1899409999996</v>
      </c>
      <c r="H33" s="2">
        <f t="shared" si="3"/>
        <v>3.6009797949268082E-3</v>
      </c>
      <c r="I33" s="5">
        <f t="shared" si="4"/>
        <v>3.1309797949268083E-3</v>
      </c>
    </row>
    <row r="34" spans="1:9" x14ac:dyDescent="0.35">
      <c r="A34" s="1">
        <v>44781</v>
      </c>
      <c r="B34">
        <v>4.7E-2</v>
      </c>
      <c r="C34" s="4">
        <f t="shared" si="0"/>
        <v>4.6999999999999999E-4</v>
      </c>
      <c r="D34">
        <v>115.50533299999999</v>
      </c>
      <c r="E34" s="2">
        <f t="shared" si="1"/>
        <v>5.3566916928326498E-2</v>
      </c>
      <c r="F34" s="2">
        <f t="shared" si="2"/>
        <v>5.30969169283265E-2</v>
      </c>
      <c r="G34">
        <v>4280.1499020000001</v>
      </c>
      <c r="H34" s="2">
        <f t="shared" si="3"/>
        <v>3.2039421149343682E-2</v>
      </c>
      <c r="I34" s="5">
        <f t="shared" si="4"/>
        <v>3.1569421149343684E-2</v>
      </c>
    </row>
    <row r="35" spans="1:9" x14ac:dyDescent="0.35">
      <c r="A35" s="1">
        <v>44788</v>
      </c>
      <c r="B35">
        <v>4.7E-2</v>
      </c>
      <c r="C35" s="4">
        <f t="shared" si="0"/>
        <v>4.6999999999999999E-4</v>
      </c>
      <c r="D35">
        <v>112.195168</v>
      </c>
      <c r="E35" s="2">
        <f t="shared" si="1"/>
        <v>-2.9076775848496876E-2</v>
      </c>
      <c r="F35" s="2">
        <f t="shared" si="2"/>
        <v>-2.9546775848496878E-2</v>
      </c>
      <c r="G35">
        <v>4228.4799800000001</v>
      </c>
      <c r="H35" s="2">
        <f t="shared" si="3"/>
        <v>-1.2145447122663924E-2</v>
      </c>
      <c r="I35" s="5">
        <f t="shared" si="4"/>
        <v>-1.2615447122663924E-2</v>
      </c>
    </row>
    <row r="36" spans="1:9" x14ac:dyDescent="0.35">
      <c r="A36" s="1">
        <v>44795</v>
      </c>
      <c r="B36">
        <v>4.7E-2</v>
      </c>
      <c r="C36" s="4">
        <f t="shared" si="0"/>
        <v>4.6999999999999999E-4</v>
      </c>
      <c r="D36">
        <v>108.44998200000001</v>
      </c>
      <c r="E36" s="2">
        <f t="shared" si="1"/>
        <v>-3.3950854909810937E-2</v>
      </c>
      <c r="F36" s="2">
        <f t="shared" si="2"/>
        <v>-3.4420854909810936E-2</v>
      </c>
      <c r="G36">
        <v>4057.6599120000001</v>
      </c>
      <c r="H36" s="2">
        <f t="shared" si="3"/>
        <v>-4.1236154599240273E-2</v>
      </c>
      <c r="I36" s="5">
        <f t="shared" si="4"/>
        <v>-4.1706154599240271E-2</v>
      </c>
    </row>
    <row r="37" spans="1:9" x14ac:dyDescent="0.35">
      <c r="A37" s="1">
        <v>44802</v>
      </c>
      <c r="B37">
        <v>4.8000000000000001E-2</v>
      </c>
      <c r="C37" s="4">
        <f t="shared" si="0"/>
        <v>4.8000000000000001E-4</v>
      </c>
      <c r="D37">
        <v>107.54207599999999</v>
      </c>
      <c r="E37" s="2">
        <f t="shared" si="1"/>
        <v>-8.4068956577045741E-3</v>
      </c>
      <c r="F37" s="2">
        <f t="shared" si="2"/>
        <v>-8.8868956577045737E-3</v>
      </c>
      <c r="G37">
        <v>3924.26001</v>
      </c>
      <c r="H37" s="2">
        <f t="shared" si="3"/>
        <v>-3.3428630114444337E-2</v>
      </c>
      <c r="I37" s="5">
        <f t="shared" si="4"/>
        <v>-3.3908630114444338E-2</v>
      </c>
    </row>
    <row r="38" spans="1:9" x14ac:dyDescent="0.35">
      <c r="A38" s="1">
        <v>44809</v>
      </c>
      <c r="B38">
        <v>4.8000000000000001E-2</v>
      </c>
      <c r="C38" s="4">
        <f t="shared" si="0"/>
        <v>4.8000000000000001E-4</v>
      </c>
      <c r="D38">
        <v>112.705894</v>
      </c>
      <c r="E38" s="2">
        <f t="shared" si="1"/>
        <v>4.6899542174815373E-2</v>
      </c>
      <c r="F38" s="2">
        <f t="shared" si="2"/>
        <v>4.6419542174815372E-2</v>
      </c>
      <c r="G38">
        <v>4067.360107</v>
      </c>
      <c r="H38" s="2">
        <f t="shared" si="3"/>
        <v>3.5816365673481544E-2</v>
      </c>
      <c r="I38" s="5">
        <f t="shared" si="4"/>
        <v>3.5336365673481543E-2</v>
      </c>
    </row>
    <row r="39" spans="1:9" x14ac:dyDescent="0.35">
      <c r="A39" s="1">
        <v>44816</v>
      </c>
      <c r="B39">
        <v>4.8000000000000001E-2</v>
      </c>
      <c r="C39" s="4">
        <f t="shared" si="0"/>
        <v>4.8000000000000001E-4</v>
      </c>
      <c r="D39">
        <v>110.729263</v>
      </c>
      <c r="E39" s="2">
        <f t="shared" si="1"/>
        <v>-1.769356795650515E-2</v>
      </c>
      <c r="F39" s="2">
        <f t="shared" si="2"/>
        <v>-1.8173567956505151E-2</v>
      </c>
      <c r="G39">
        <v>3873.330078</v>
      </c>
      <c r="H39" s="2">
        <f t="shared" si="3"/>
        <v>-4.8879544341496078E-2</v>
      </c>
      <c r="I39" s="5">
        <f t="shared" si="4"/>
        <v>-4.935954434149608E-2</v>
      </c>
    </row>
    <row r="40" spans="1:9" x14ac:dyDescent="0.35">
      <c r="A40" s="1">
        <v>44823</v>
      </c>
      <c r="B40">
        <v>4.8000000000000001E-2</v>
      </c>
      <c r="C40" s="4">
        <f t="shared" si="0"/>
        <v>4.8000000000000001E-4</v>
      </c>
      <c r="D40">
        <v>103.219955</v>
      </c>
      <c r="E40" s="2">
        <f t="shared" si="1"/>
        <v>-7.022595309990845E-2</v>
      </c>
      <c r="F40" s="2">
        <f t="shared" si="2"/>
        <v>-7.0705953099908445E-2</v>
      </c>
      <c r="G40">
        <v>3693.2299800000001</v>
      </c>
      <c r="H40" s="2">
        <f t="shared" si="3"/>
        <v>-4.7613213802835092E-2</v>
      </c>
      <c r="I40" s="5">
        <f t="shared" si="4"/>
        <v>-4.8093213802835093E-2</v>
      </c>
    </row>
    <row r="41" spans="1:9" x14ac:dyDescent="0.35">
      <c r="A41" s="1">
        <v>44830</v>
      </c>
      <c r="B41">
        <v>4.8000000000000001E-2</v>
      </c>
      <c r="C41" s="4">
        <f t="shared" si="0"/>
        <v>4.8000000000000001E-4</v>
      </c>
      <c r="D41">
        <v>98.831635000000006</v>
      </c>
      <c r="E41" s="2">
        <f t="shared" si="1"/>
        <v>-4.3444450947565896E-2</v>
      </c>
      <c r="F41" s="2">
        <f t="shared" si="2"/>
        <v>-4.3924450947565898E-2</v>
      </c>
      <c r="G41">
        <v>3585.6201169999999</v>
      </c>
      <c r="H41" s="2">
        <f t="shared" si="3"/>
        <v>-2.9569973958630497E-2</v>
      </c>
      <c r="I41" s="5">
        <f t="shared" si="4"/>
        <v>-3.0049973958630499E-2</v>
      </c>
    </row>
    <row r="42" spans="1:9" x14ac:dyDescent="0.35">
      <c r="A42" s="1">
        <v>44837</v>
      </c>
      <c r="B42">
        <v>5.8000000000000003E-2</v>
      </c>
      <c r="C42" s="4">
        <f t="shared" si="0"/>
        <v>5.8E-4</v>
      </c>
      <c r="D42">
        <v>100.231354</v>
      </c>
      <c r="E42" s="2">
        <f t="shared" si="1"/>
        <v>1.4063308064094929E-2</v>
      </c>
      <c r="F42" s="2">
        <f t="shared" si="2"/>
        <v>1.3483308064094928E-2</v>
      </c>
      <c r="G42">
        <v>3639.6599120000001</v>
      </c>
      <c r="H42" s="2">
        <f t="shared" si="3"/>
        <v>1.4958811968159848E-2</v>
      </c>
      <c r="I42" s="5">
        <f t="shared" si="4"/>
        <v>1.4378811968159847E-2</v>
      </c>
    </row>
    <row r="43" spans="1:9" x14ac:dyDescent="0.35">
      <c r="A43" s="1">
        <v>44844</v>
      </c>
      <c r="B43">
        <v>5.8000000000000003E-2</v>
      </c>
      <c r="C43" s="4">
        <f t="shared" si="0"/>
        <v>5.8E-4</v>
      </c>
      <c r="D43">
        <v>106.099609</v>
      </c>
      <c r="E43" s="2">
        <f t="shared" si="1"/>
        <v>5.689730653551571E-2</v>
      </c>
      <c r="F43" s="2">
        <f t="shared" si="2"/>
        <v>5.6317306535515713E-2</v>
      </c>
      <c r="G43">
        <v>3583.070068</v>
      </c>
      <c r="H43" s="2">
        <f t="shared" si="3"/>
        <v>-1.5670252703287261E-2</v>
      </c>
      <c r="I43" s="5">
        <f t="shared" si="4"/>
        <v>-1.6250252703287262E-2</v>
      </c>
    </row>
    <row r="44" spans="1:9" x14ac:dyDescent="0.35">
      <c r="A44" s="1">
        <v>44851</v>
      </c>
      <c r="B44">
        <v>5.8000000000000003E-2</v>
      </c>
      <c r="C44" s="4">
        <f t="shared" si="0"/>
        <v>5.8E-4</v>
      </c>
      <c r="D44">
        <v>116.63417099999999</v>
      </c>
      <c r="E44" s="2">
        <f t="shared" si="1"/>
        <v>9.4663932321248548E-2</v>
      </c>
      <c r="F44" s="2">
        <f t="shared" si="2"/>
        <v>9.4083932321248551E-2</v>
      </c>
      <c r="G44">
        <v>3752.75</v>
      </c>
      <c r="H44" s="2">
        <f t="shared" si="3"/>
        <v>4.6268910746943365E-2</v>
      </c>
      <c r="I44" s="5">
        <f t="shared" si="4"/>
        <v>4.5688910746943368E-2</v>
      </c>
    </row>
    <row r="45" spans="1:9" x14ac:dyDescent="0.35">
      <c r="A45" s="1">
        <v>44858</v>
      </c>
      <c r="B45">
        <v>5.8000000000000003E-2</v>
      </c>
      <c r="C45" s="4">
        <f t="shared" si="0"/>
        <v>5.8E-4</v>
      </c>
      <c r="D45">
        <v>120.307922</v>
      </c>
      <c r="E45" s="2">
        <f t="shared" si="1"/>
        <v>3.1012180117301721E-2</v>
      </c>
      <c r="F45" s="2">
        <f t="shared" si="2"/>
        <v>3.043218011730172E-2</v>
      </c>
      <c r="G45">
        <v>3901.0600589999999</v>
      </c>
      <c r="H45" s="2">
        <f t="shared" si="3"/>
        <v>3.8759421643806691E-2</v>
      </c>
      <c r="I45" s="5">
        <f t="shared" si="4"/>
        <v>3.8179421643806694E-2</v>
      </c>
    </row>
    <row r="46" spans="1:9" x14ac:dyDescent="0.35">
      <c r="A46" s="1">
        <v>44865</v>
      </c>
      <c r="B46">
        <v>7.3999999999999996E-2</v>
      </c>
      <c r="C46" s="4">
        <f t="shared" si="0"/>
        <v>7.3999999999999999E-4</v>
      </c>
      <c r="D46">
        <v>124.69731899999999</v>
      </c>
      <c r="E46" s="2">
        <f t="shared" si="1"/>
        <v>3.5834880006775011E-2</v>
      </c>
      <c r="F46" s="2">
        <f t="shared" si="2"/>
        <v>3.5094880006775013E-2</v>
      </c>
      <c r="G46">
        <v>3770.5500489999999</v>
      </c>
      <c r="H46" s="2">
        <f t="shared" si="3"/>
        <v>-3.4027433793125894E-2</v>
      </c>
      <c r="I46" s="5">
        <f t="shared" si="4"/>
        <v>-3.4767433793125892E-2</v>
      </c>
    </row>
    <row r="47" spans="1:9" x14ac:dyDescent="0.35">
      <c r="A47" s="1">
        <v>44872</v>
      </c>
      <c r="B47">
        <v>7.3999999999999996E-2</v>
      </c>
      <c r="C47" s="4">
        <f t="shared" si="0"/>
        <v>7.3999999999999999E-4</v>
      </c>
      <c r="D47">
        <v>129.10580400000001</v>
      </c>
      <c r="E47" s="2">
        <f t="shared" si="1"/>
        <v>3.4742901383576524E-2</v>
      </c>
      <c r="F47" s="2">
        <f t="shared" si="2"/>
        <v>3.4002901383576527E-2</v>
      </c>
      <c r="G47">
        <v>3992.929932</v>
      </c>
      <c r="H47" s="2">
        <f t="shared" si="3"/>
        <v>5.7304387809802307E-2</v>
      </c>
      <c r="I47" s="5">
        <f t="shared" si="4"/>
        <v>5.6564387809802309E-2</v>
      </c>
    </row>
    <row r="48" spans="1:9" x14ac:dyDescent="0.35">
      <c r="A48" s="1">
        <v>44879</v>
      </c>
      <c r="B48">
        <v>7.3999999999999996E-2</v>
      </c>
      <c r="C48" s="4">
        <f t="shared" si="0"/>
        <v>7.3999999999999999E-4</v>
      </c>
      <c r="D48">
        <v>127.71266900000001</v>
      </c>
      <c r="E48" s="2">
        <f t="shared" si="1"/>
        <v>-1.0849287038021604E-2</v>
      </c>
      <c r="F48" s="2">
        <f t="shared" si="2"/>
        <v>-1.1589287038021603E-2</v>
      </c>
      <c r="G48">
        <v>3965.3400879999999</v>
      </c>
      <c r="H48" s="2">
        <f t="shared" si="3"/>
        <v>-6.9336563006139528E-3</v>
      </c>
      <c r="I48" s="5">
        <f t="shared" si="4"/>
        <v>-7.6736563006139531E-3</v>
      </c>
    </row>
    <row r="49" spans="1:9" x14ac:dyDescent="0.35">
      <c r="A49" s="1">
        <v>44886</v>
      </c>
      <c r="B49">
        <v>7.3999999999999996E-2</v>
      </c>
      <c r="C49" s="4">
        <f t="shared" si="0"/>
        <v>7.3999999999999999E-4</v>
      </c>
      <c r="D49">
        <v>130.47988900000001</v>
      </c>
      <c r="E49" s="2">
        <f t="shared" si="1"/>
        <v>2.1436140405919669E-2</v>
      </c>
      <c r="F49" s="2">
        <f t="shared" si="2"/>
        <v>2.0696140405919668E-2</v>
      </c>
      <c r="G49">
        <v>4026.1201169999999</v>
      </c>
      <c r="H49" s="2">
        <f t="shared" si="3"/>
        <v>1.5211538174934926E-2</v>
      </c>
      <c r="I49" s="5">
        <f t="shared" si="4"/>
        <v>1.4471538174934927E-2</v>
      </c>
    </row>
    <row r="50" spans="1:9" x14ac:dyDescent="0.35">
      <c r="A50" s="1">
        <v>44893</v>
      </c>
      <c r="B50">
        <v>8.3000000000000004E-2</v>
      </c>
      <c r="C50" s="4">
        <f t="shared" si="0"/>
        <v>8.3000000000000001E-4</v>
      </c>
      <c r="D50">
        <v>128.972229</v>
      </c>
      <c r="E50" s="2">
        <f t="shared" si="1"/>
        <v>-1.1622005491268302E-2</v>
      </c>
      <c r="F50" s="2">
        <f t="shared" si="2"/>
        <v>-1.2452005491268302E-2</v>
      </c>
      <c r="G50">
        <v>4071.6999510000001</v>
      </c>
      <c r="H50" s="2">
        <f t="shared" si="3"/>
        <v>1.1257428536596463E-2</v>
      </c>
      <c r="I50" s="5">
        <f t="shared" si="4"/>
        <v>1.0427428536596464E-2</v>
      </c>
    </row>
    <row r="51" spans="1:9" x14ac:dyDescent="0.35">
      <c r="A51" s="1">
        <v>44900</v>
      </c>
      <c r="B51">
        <v>8.3000000000000004E-2</v>
      </c>
      <c r="C51" s="4">
        <f t="shared" si="0"/>
        <v>8.3000000000000001E-4</v>
      </c>
      <c r="D51">
        <v>126.109566</v>
      </c>
      <c r="E51" s="2">
        <f t="shared" si="1"/>
        <v>-2.2446001594190843E-2</v>
      </c>
      <c r="F51" s="2">
        <f t="shared" si="2"/>
        <v>-2.3276001594190843E-2</v>
      </c>
      <c r="G51">
        <v>3934.3798830000001</v>
      </c>
      <c r="H51" s="2">
        <f t="shared" si="3"/>
        <v>-3.4307311267750808E-2</v>
      </c>
      <c r="I51" s="5">
        <f t="shared" si="4"/>
        <v>-3.5137311267750805E-2</v>
      </c>
    </row>
    <row r="52" spans="1:9" x14ac:dyDescent="0.35">
      <c r="A52" s="1">
        <v>44907</v>
      </c>
      <c r="B52">
        <v>8.3000000000000004E-2</v>
      </c>
      <c r="C52" s="4">
        <f t="shared" si="0"/>
        <v>8.3000000000000001E-4</v>
      </c>
      <c r="D52">
        <v>123.37095600000001</v>
      </c>
      <c r="E52" s="2">
        <f t="shared" si="1"/>
        <v>-2.1955381420918636E-2</v>
      </c>
      <c r="F52" s="2">
        <f t="shared" si="2"/>
        <v>-2.2785381420918637E-2</v>
      </c>
      <c r="G52">
        <v>3852.360107</v>
      </c>
      <c r="H52" s="2">
        <f t="shared" si="3"/>
        <v>-2.1067304073733997E-2</v>
      </c>
      <c r="I52" s="5">
        <f t="shared" si="4"/>
        <v>-2.1897304073733997E-2</v>
      </c>
    </row>
    <row r="53" spans="1:9" x14ac:dyDescent="0.35">
      <c r="A53" s="1">
        <v>44914</v>
      </c>
      <c r="B53">
        <v>8.3000000000000004E-2</v>
      </c>
      <c r="C53" s="4">
        <f t="shared" si="0"/>
        <v>8.3000000000000001E-4</v>
      </c>
      <c r="D53">
        <v>125.269867</v>
      </c>
      <c r="E53" s="2">
        <f t="shared" si="1"/>
        <v>1.5274627047893379E-2</v>
      </c>
      <c r="F53" s="2">
        <f t="shared" si="2"/>
        <v>1.4444627047893378E-2</v>
      </c>
      <c r="G53">
        <v>3844.820068</v>
      </c>
      <c r="H53" s="2">
        <f t="shared" si="3"/>
        <v>-1.9591697843484969E-3</v>
      </c>
      <c r="I53" s="5">
        <f t="shared" si="4"/>
        <v>-2.7891697843484969E-3</v>
      </c>
    </row>
    <row r="54" spans="1:9" x14ac:dyDescent="0.35">
      <c r="A54" s="1">
        <v>44921</v>
      </c>
      <c r="B54">
        <v>8.3000000000000004E-2</v>
      </c>
      <c r="C54" s="4">
        <f t="shared" si="0"/>
        <v>8.3000000000000001E-4</v>
      </c>
      <c r="D54">
        <v>127.96075399999999</v>
      </c>
      <c r="E54" s="2">
        <f t="shared" si="1"/>
        <v>2.1253261381528967E-2</v>
      </c>
      <c r="F54" s="2">
        <f t="shared" si="2"/>
        <v>2.0423261381528966E-2</v>
      </c>
      <c r="G54">
        <v>3839.5</v>
      </c>
      <c r="H54" s="2">
        <f t="shared" si="3"/>
        <v>-1.3846557152546275E-3</v>
      </c>
      <c r="I54" s="5">
        <f t="shared" si="4"/>
        <v>-2.2146557152546275E-3</v>
      </c>
    </row>
    <row r="55" spans="1:9" x14ac:dyDescent="0.35">
      <c r="A55" s="1">
        <v>44928</v>
      </c>
      <c r="B55">
        <v>8.6999999999999994E-2</v>
      </c>
      <c r="C55" s="4">
        <f t="shared" si="0"/>
        <v>8.699999999999999E-4</v>
      </c>
      <c r="D55">
        <v>131.62496899999999</v>
      </c>
      <c r="E55" s="2">
        <f t="shared" si="1"/>
        <v>2.8233127406190484E-2</v>
      </c>
      <c r="F55" s="2">
        <f t="shared" si="2"/>
        <v>2.7363127406190485E-2</v>
      </c>
      <c r="G55">
        <v>3895.080078</v>
      </c>
      <c r="H55" s="2">
        <f t="shared" si="3"/>
        <v>1.4372088501347337E-2</v>
      </c>
      <c r="I55" s="5">
        <f t="shared" si="4"/>
        <v>1.3502088501347338E-2</v>
      </c>
    </row>
    <row r="56" spans="1:9" x14ac:dyDescent="0.35">
      <c r="A56" s="1">
        <v>44935</v>
      </c>
      <c r="B56">
        <v>8.6999999999999994E-2</v>
      </c>
      <c r="C56" s="4">
        <f t="shared" si="0"/>
        <v>8.699999999999999E-4</v>
      </c>
      <c r="D56">
        <v>137.47084000000001</v>
      </c>
      <c r="E56" s="2">
        <f t="shared" si="1"/>
        <v>4.3455086952209641E-2</v>
      </c>
      <c r="F56" s="2">
        <f t="shared" si="2"/>
        <v>4.2585086952209639E-2</v>
      </c>
      <c r="G56">
        <v>3999.0900879999999</v>
      </c>
      <c r="H56" s="2">
        <f t="shared" si="3"/>
        <v>2.6352618953037581E-2</v>
      </c>
      <c r="I56" s="5">
        <f t="shared" si="4"/>
        <v>2.5482618953037581E-2</v>
      </c>
    </row>
    <row r="57" spans="1:9" x14ac:dyDescent="0.35">
      <c r="A57" s="1">
        <v>44942</v>
      </c>
      <c r="B57">
        <v>8.6999999999999994E-2</v>
      </c>
      <c r="C57" s="4">
        <f t="shared" si="0"/>
        <v>8.699999999999999E-4</v>
      </c>
      <c r="D57">
        <v>129.847992</v>
      </c>
      <c r="E57" s="2">
        <f t="shared" si="1"/>
        <v>-5.7047347896483545E-2</v>
      </c>
      <c r="F57" s="2">
        <f t="shared" si="2"/>
        <v>-5.7917347896483548E-2</v>
      </c>
      <c r="G57">
        <v>3972.610107</v>
      </c>
      <c r="H57" s="2">
        <f t="shared" si="3"/>
        <v>-6.6435208917473183E-3</v>
      </c>
      <c r="I57" s="5">
        <f t="shared" si="4"/>
        <v>-7.5135208917473184E-3</v>
      </c>
    </row>
    <row r="58" spans="1:9" x14ac:dyDescent="0.35">
      <c r="A58" s="1">
        <v>44949</v>
      </c>
      <c r="B58">
        <v>8.6999999999999994E-2</v>
      </c>
      <c r="C58" s="4">
        <f t="shared" si="0"/>
        <v>8.699999999999999E-4</v>
      </c>
      <c r="D58">
        <v>134.88504</v>
      </c>
      <c r="E58" s="2">
        <f t="shared" si="1"/>
        <v>3.8058386111206863E-2</v>
      </c>
      <c r="F58" s="2">
        <f t="shared" si="2"/>
        <v>3.718838611120686E-2</v>
      </c>
      <c r="G58">
        <v>4070.5600589999999</v>
      </c>
      <c r="H58" s="2">
        <f t="shared" si="3"/>
        <v>2.4357260270387166E-2</v>
      </c>
      <c r="I58" s="5">
        <f t="shared" si="4"/>
        <v>2.3487260270387167E-2</v>
      </c>
    </row>
    <row r="59" spans="1:9" x14ac:dyDescent="0.35">
      <c r="A59" s="1">
        <v>44956</v>
      </c>
      <c r="B59">
        <v>8.5999999999999993E-2</v>
      </c>
      <c r="C59" s="4">
        <f t="shared" si="0"/>
        <v>8.5999999999999998E-4</v>
      </c>
      <c r="D59">
        <v>135.62522899999999</v>
      </c>
      <c r="E59" s="2">
        <f t="shared" si="1"/>
        <v>5.4725526690851687E-3</v>
      </c>
      <c r="F59" s="2">
        <f t="shared" si="2"/>
        <v>4.612552669085169E-3</v>
      </c>
      <c r="G59">
        <v>4136.4799800000001</v>
      </c>
      <c r="H59" s="2">
        <f t="shared" si="3"/>
        <v>1.6064583174457709E-2</v>
      </c>
      <c r="I59" s="5">
        <f t="shared" si="4"/>
        <v>1.5204583174457709E-2</v>
      </c>
    </row>
    <row r="60" spans="1:9" x14ac:dyDescent="0.35">
      <c r="A60" s="1">
        <v>44963</v>
      </c>
      <c r="B60">
        <v>8.5999999999999993E-2</v>
      </c>
      <c r="C60" s="4">
        <f t="shared" si="0"/>
        <v>8.5999999999999998E-4</v>
      </c>
      <c r="D60">
        <v>135.57714799999999</v>
      </c>
      <c r="E60" s="2">
        <f t="shared" si="1"/>
        <v>-3.5457654195813056E-4</v>
      </c>
      <c r="F60" s="2">
        <f t="shared" si="2"/>
        <v>-1.2145765419581305E-3</v>
      </c>
      <c r="G60">
        <v>4090.459961</v>
      </c>
      <c r="H60" s="2">
        <f t="shared" si="3"/>
        <v>-1.118775616217357E-2</v>
      </c>
      <c r="I60" s="5">
        <f t="shared" si="4"/>
        <v>-1.2047756162173569E-2</v>
      </c>
    </row>
    <row r="61" spans="1:9" x14ac:dyDescent="0.35">
      <c r="A61" s="1">
        <v>44970</v>
      </c>
      <c r="B61">
        <v>8.5999999999999993E-2</v>
      </c>
      <c r="C61" s="4">
        <f t="shared" si="0"/>
        <v>8.5999999999999998E-4</v>
      </c>
      <c r="D61">
        <v>136.73066700000001</v>
      </c>
      <c r="E61" s="2">
        <f t="shared" si="1"/>
        <v>8.4722203056519924E-3</v>
      </c>
      <c r="F61" s="2">
        <f t="shared" si="2"/>
        <v>7.6122203056519927E-3</v>
      </c>
      <c r="G61">
        <v>4079.0900879999999</v>
      </c>
      <c r="H61" s="2">
        <f t="shared" si="3"/>
        <v>-2.7834777368921527E-3</v>
      </c>
      <c r="I61" s="5">
        <f t="shared" si="4"/>
        <v>-3.6434777368921528E-3</v>
      </c>
    </row>
    <row r="62" spans="1:9" x14ac:dyDescent="0.35">
      <c r="A62" s="1">
        <v>44977</v>
      </c>
      <c r="B62">
        <v>8.5999999999999993E-2</v>
      </c>
      <c r="C62" s="4">
        <f t="shared" si="0"/>
        <v>8.5999999999999998E-4</v>
      </c>
      <c r="D62">
        <v>135.471405</v>
      </c>
      <c r="E62" s="2">
        <f t="shared" si="1"/>
        <v>-9.2524716974725432E-3</v>
      </c>
      <c r="F62" s="2">
        <f t="shared" si="2"/>
        <v>-1.0112471697472543E-2</v>
      </c>
      <c r="G62">
        <v>3970.040039</v>
      </c>
      <c r="H62" s="2">
        <f t="shared" si="3"/>
        <v>-2.7097765858207976E-2</v>
      </c>
      <c r="I62" s="5">
        <f t="shared" si="4"/>
        <v>-2.7957765858207976E-2</v>
      </c>
    </row>
    <row r="63" spans="1:9" x14ac:dyDescent="0.35">
      <c r="A63" s="1">
        <v>44984</v>
      </c>
      <c r="B63">
        <v>9.0999999999999998E-2</v>
      </c>
      <c r="C63" s="4">
        <f t="shared" si="0"/>
        <v>9.1E-4</v>
      </c>
      <c r="D63">
        <v>138.09567300000001</v>
      </c>
      <c r="E63" s="2">
        <f t="shared" si="1"/>
        <v>1.918614271774581E-2</v>
      </c>
      <c r="F63" s="2">
        <f t="shared" si="2"/>
        <v>1.8276142717745809E-2</v>
      </c>
      <c r="G63">
        <v>4045.639893</v>
      </c>
      <c r="H63" s="2">
        <f t="shared" si="3"/>
        <v>1.8863551532812863E-2</v>
      </c>
      <c r="I63" s="5">
        <f t="shared" si="4"/>
        <v>1.7953551532812861E-2</v>
      </c>
    </row>
    <row r="64" spans="1:9" x14ac:dyDescent="0.35">
      <c r="A64" s="1">
        <v>44991</v>
      </c>
      <c r="B64">
        <v>9.0999999999999998E-2</v>
      </c>
      <c r="C64" s="4">
        <f t="shared" si="0"/>
        <v>9.1E-4</v>
      </c>
      <c r="D64">
        <v>128.473389</v>
      </c>
      <c r="E64" s="2">
        <f t="shared" si="1"/>
        <v>-7.2224934161407378E-2</v>
      </c>
      <c r="F64" s="2">
        <f t="shared" si="2"/>
        <v>-7.3134934161407372E-2</v>
      </c>
      <c r="G64">
        <v>3861.5900879999999</v>
      </c>
      <c r="H64" s="2">
        <f t="shared" si="3"/>
        <v>-4.6560693022315323E-2</v>
      </c>
      <c r="I64" s="5">
        <f t="shared" si="4"/>
        <v>-4.7470693022315325E-2</v>
      </c>
    </row>
    <row r="65" spans="1:9" x14ac:dyDescent="0.35">
      <c r="A65" s="1">
        <v>44998</v>
      </c>
      <c r="B65">
        <v>9.0999999999999998E-2</v>
      </c>
      <c r="C65" s="4">
        <f t="shared" si="0"/>
        <v>9.1E-4</v>
      </c>
      <c r="D65">
        <v>120.93704200000001</v>
      </c>
      <c r="E65" s="2">
        <f t="shared" si="1"/>
        <v>-6.0451697258294246E-2</v>
      </c>
      <c r="F65" s="2">
        <f t="shared" si="2"/>
        <v>-6.1361697258294247E-2</v>
      </c>
      <c r="G65">
        <v>3916.639893</v>
      </c>
      <c r="H65" s="2">
        <f t="shared" si="3"/>
        <v>1.4155077519739094E-2</v>
      </c>
      <c r="I65" s="5">
        <f t="shared" si="4"/>
        <v>1.3245077519739095E-2</v>
      </c>
    </row>
    <row r="66" spans="1:9" x14ac:dyDescent="0.35">
      <c r="A66" s="1">
        <v>45005</v>
      </c>
      <c r="B66">
        <v>9.0999999999999998E-2</v>
      </c>
      <c r="C66" s="4">
        <f t="shared" si="0"/>
        <v>9.1E-4</v>
      </c>
      <c r="D66">
        <v>120.071922</v>
      </c>
      <c r="E66" s="2">
        <f t="shared" si="1"/>
        <v>-7.1791828932578523E-3</v>
      </c>
      <c r="F66" s="2">
        <f t="shared" si="2"/>
        <v>-8.0891828932578517E-3</v>
      </c>
      <c r="G66">
        <v>3970.98999</v>
      </c>
      <c r="H66" s="2">
        <f t="shared" si="3"/>
        <v>1.3781315301407287E-2</v>
      </c>
      <c r="I66" s="5">
        <f t="shared" si="4"/>
        <v>1.2871315301407288E-2</v>
      </c>
    </row>
    <row r="67" spans="1:9" x14ac:dyDescent="0.35">
      <c r="A67" s="1">
        <v>45012</v>
      </c>
      <c r="B67">
        <v>9.0999999999999998E-2</v>
      </c>
      <c r="C67" s="4">
        <f t="shared" ref="C67:C106" si="5">B67/100</f>
        <v>9.1E-4</v>
      </c>
      <c r="D67">
        <v>125.262749</v>
      </c>
      <c r="E67" s="2">
        <f t="shared" si="1"/>
        <v>4.232260996446905E-2</v>
      </c>
      <c r="F67" s="2">
        <f t="shared" si="2"/>
        <v>4.1412609964469049E-2</v>
      </c>
      <c r="G67">
        <v>4109.3100590000004</v>
      </c>
      <c r="H67" s="2">
        <f t="shared" si="3"/>
        <v>3.4239714189828178E-2</v>
      </c>
      <c r="I67" s="5">
        <f t="shared" si="4"/>
        <v>3.3329714189828177E-2</v>
      </c>
    </row>
    <row r="68" spans="1:9" x14ac:dyDescent="0.35">
      <c r="A68" s="1">
        <v>45019</v>
      </c>
      <c r="B68">
        <v>8.6999999999999994E-2</v>
      </c>
      <c r="C68" s="4">
        <f t="shared" si="5"/>
        <v>8.699999999999999E-4</v>
      </c>
      <c r="D68">
        <v>122.532768</v>
      </c>
      <c r="E68" s="2">
        <f t="shared" ref="E68:E106" si="6">LN(D68/D67)</f>
        <v>-2.2035035115813631E-2</v>
      </c>
      <c r="F68" s="2">
        <f t="shared" ref="F68:F106" si="7">E68-C68</f>
        <v>-2.290503511581363E-2</v>
      </c>
      <c r="G68">
        <v>4105.0200199999999</v>
      </c>
      <c r="H68" s="2">
        <f t="shared" ref="H68:H106" si="8">LN(G68/G67)</f>
        <v>-1.0445256883494141E-3</v>
      </c>
      <c r="I68" s="5">
        <f t="shared" ref="I68:I106" si="9">H68-C68</f>
        <v>-1.914525688349414E-3</v>
      </c>
    </row>
    <row r="69" spans="1:9" x14ac:dyDescent="0.35">
      <c r="A69" s="1">
        <v>45026</v>
      </c>
      <c r="B69">
        <v>8.6999999999999994E-2</v>
      </c>
      <c r="C69" s="4">
        <f t="shared" si="5"/>
        <v>8.699999999999999E-4</v>
      </c>
      <c r="D69">
        <v>134.40321399999999</v>
      </c>
      <c r="E69" s="2">
        <f t="shared" si="6"/>
        <v>9.2465853401373449E-2</v>
      </c>
      <c r="F69" s="2">
        <f t="shared" si="7"/>
        <v>9.1595853401373453E-2</v>
      </c>
      <c r="G69">
        <v>4137.6401370000003</v>
      </c>
      <c r="H69" s="2">
        <f t="shared" si="8"/>
        <v>7.9149902276027997E-3</v>
      </c>
      <c r="I69" s="5">
        <f t="shared" si="9"/>
        <v>7.0449902276027996E-3</v>
      </c>
    </row>
    <row r="70" spans="1:9" x14ac:dyDescent="0.35">
      <c r="A70" s="1">
        <v>45033</v>
      </c>
      <c r="B70">
        <v>8.6999999999999994E-2</v>
      </c>
      <c r="C70" s="4">
        <f t="shared" si="5"/>
        <v>8.699999999999999E-4</v>
      </c>
      <c r="D70">
        <v>136.15675400000001</v>
      </c>
      <c r="E70" s="2">
        <f t="shared" si="6"/>
        <v>1.2962483446828731E-2</v>
      </c>
      <c r="F70" s="2">
        <f t="shared" si="7"/>
        <v>1.2092483446828731E-2</v>
      </c>
      <c r="G70">
        <v>4133.5200199999999</v>
      </c>
      <c r="H70" s="2">
        <f t="shared" si="8"/>
        <v>-9.9626104744061287E-4</v>
      </c>
      <c r="I70" s="5">
        <f t="shared" si="9"/>
        <v>-1.8662610474406128E-3</v>
      </c>
    </row>
    <row r="71" spans="1:9" x14ac:dyDescent="0.35">
      <c r="A71" s="1">
        <v>45040</v>
      </c>
      <c r="B71">
        <v>8.6999999999999994E-2</v>
      </c>
      <c r="C71" s="4">
        <f t="shared" si="5"/>
        <v>8.699999999999999E-4</v>
      </c>
      <c r="D71">
        <v>133.92849699999999</v>
      </c>
      <c r="E71" s="2">
        <f t="shared" si="6"/>
        <v>-1.6500771884661463E-2</v>
      </c>
      <c r="F71" s="2">
        <f t="shared" si="7"/>
        <v>-1.7370771884661462E-2</v>
      </c>
      <c r="G71">
        <v>4169.4799800000001</v>
      </c>
      <c r="H71" s="2">
        <f t="shared" si="8"/>
        <v>8.6619739464645854E-3</v>
      </c>
      <c r="I71" s="5">
        <f t="shared" si="9"/>
        <v>7.7919739464645853E-3</v>
      </c>
    </row>
    <row r="72" spans="1:9" x14ac:dyDescent="0.35">
      <c r="A72" s="1">
        <v>45047</v>
      </c>
      <c r="B72">
        <v>0.09</v>
      </c>
      <c r="C72" s="4">
        <f t="shared" si="5"/>
        <v>8.9999999999999998E-4</v>
      </c>
      <c r="D72">
        <v>132.47529599999999</v>
      </c>
      <c r="E72" s="2">
        <f t="shared" si="6"/>
        <v>-1.0909870295589274E-2</v>
      </c>
      <c r="F72" s="2">
        <f t="shared" si="7"/>
        <v>-1.1809870295589274E-2</v>
      </c>
      <c r="G72">
        <v>4136.25</v>
      </c>
      <c r="H72" s="2">
        <f t="shared" si="8"/>
        <v>-8.0017427447344504E-3</v>
      </c>
      <c r="I72" s="5">
        <f t="shared" si="9"/>
        <v>-8.9017427447344501E-3</v>
      </c>
    </row>
    <row r="73" spans="1:9" x14ac:dyDescent="0.35">
      <c r="A73" s="1">
        <v>45054</v>
      </c>
      <c r="B73">
        <v>0.09</v>
      </c>
      <c r="C73" s="4">
        <f t="shared" si="5"/>
        <v>8.9999999999999998E-4</v>
      </c>
      <c r="D73">
        <v>129.917633</v>
      </c>
      <c r="E73" s="2">
        <f t="shared" si="6"/>
        <v>-1.9495525416714853E-2</v>
      </c>
      <c r="F73" s="2">
        <f t="shared" si="7"/>
        <v>-2.0395525416714855E-2</v>
      </c>
      <c r="G73">
        <v>4124.080078</v>
      </c>
      <c r="H73" s="2">
        <f t="shared" si="8"/>
        <v>-2.9465967317186194E-3</v>
      </c>
      <c r="I73" s="5">
        <f t="shared" si="9"/>
        <v>-3.8465967317186196E-3</v>
      </c>
    </row>
    <row r="74" spans="1:9" x14ac:dyDescent="0.35">
      <c r="A74" s="1">
        <v>45061</v>
      </c>
      <c r="B74">
        <v>0.09</v>
      </c>
      <c r="C74" s="4">
        <f t="shared" si="5"/>
        <v>8.9999999999999998E-4</v>
      </c>
      <c r="D74">
        <v>134.83917199999999</v>
      </c>
      <c r="E74" s="2">
        <f t="shared" si="6"/>
        <v>3.7182092392450898E-2</v>
      </c>
      <c r="F74" s="2">
        <f t="shared" si="7"/>
        <v>3.62820923924509E-2</v>
      </c>
      <c r="G74">
        <v>4191.9799800000001</v>
      </c>
      <c r="H74" s="2">
        <f t="shared" si="8"/>
        <v>1.6330187722012092E-2</v>
      </c>
      <c r="I74" s="5">
        <f t="shared" si="9"/>
        <v>1.5430187722012092E-2</v>
      </c>
    </row>
    <row r="75" spans="1:9" x14ac:dyDescent="0.35">
      <c r="A75" s="1">
        <v>45068</v>
      </c>
      <c r="B75">
        <v>0.09</v>
      </c>
      <c r="C75" s="4">
        <f t="shared" si="5"/>
        <v>8.9999999999999998E-4</v>
      </c>
      <c r="D75">
        <v>132.669037</v>
      </c>
      <c r="E75" s="2">
        <f t="shared" si="6"/>
        <v>-1.6225166445022726E-2</v>
      </c>
      <c r="F75" s="2">
        <f t="shared" si="7"/>
        <v>-1.7125166445022728E-2</v>
      </c>
      <c r="G75">
        <v>4205.4501950000003</v>
      </c>
      <c r="H75" s="2">
        <f t="shared" si="8"/>
        <v>3.2081782813778228E-3</v>
      </c>
      <c r="I75" s="5">
        <f t="shared" si="9"/>
        <v>2.3081782813778231E-3</v>
      </c>
    </row>
    <row r="76" spans="1:9" x14ac:dyDescent="0.35">
      <c r="A76" s="1">
        <v>45075</v>
      </c>
      <c r="B76">
        <v>0.10100000000000001</v>
      </c>
      <c r="C76" s="4">
        <f t="shared" si="5"/>
        <v>1.01E-3</v>
      </c>
      <c r="D76">
        <v>136.088943</v>
      </c>
      <c r="E76" s="2">
        <f t="shared" si="6"/>
        <v>2.5451081332223909E-2</v>
      </c>
      <c r="F76" s="2">
        <f t="shared" si="7"/>
        <v>2.4441081332223908E-2</v>
      </c>
      <c r="G76">
        <v>4282.3701170000004</v>
      </c>
      <c r="H76" s="2">
        <f t="shared" si="8"/>
        <v>1.8125272450937042E-2</v>
      </c>
      <c r="I76" s="5">
        <f t="shared" si="9"/>
        <v>1.7115272450937042E-2</v>
      </c>
    </row>
    <row r="77" spans="1:9" x14ac:dyDescent="0.35">
      <c r="A77" s="1">
        <v>45082</v>
      </c>
      <c r="B77">
        <v>0.10100000000000001</v>
      </c>
      <c r="C77" s="4">
        <f t="shared" si="5"/>
        <v>1.01E-3</v>
      </c>
      <c r="D77">
        <v>136.61209099999999</v>
      </c>
      <c r="E77" s="2">
        <f t="shared" si="6"/>
        <v>3.8367925056759194E-3</v>
      </c>
      <c r="F77" s="2">
        <f t="shared" si="7"/>
        <v>2.8267925056759194E-3</v>
      </c>
      <c r="G77">
        <v>4298.8598629999997</v>
      </c>
      <c r="H77" s="2">
        <f t="shared" si="8"/>
        <v>3.8432174257060146E-3</v>
      </c>
      <c r="I77" s="5">
        <f t="shared" si="9"/>
        <v>2.8332174257060146E-3</v>
      </c>
    </row>
    <row r="78" spans="1:9" x14ac:dyDescent="0.35">
      <c r="A78" s="1">
        <v>45089</v>
      </c>
      <c r="B78">
        <v>0.10100000000000001</v>
      </c>
      <c r="C78" s="4">
        <f t="shared" si="5"/>
        <v>1.01E-3</v>
      </c>
      <c r="D78">
        <v>138.79191599999999</v>
      </c>
      <c r="E78" s="2">
        <f t="shared" si="6"/>
        <v>1.5830347172851783E-2</v>
      </c>
      <c r="F78" s="2">
        <f t="shared" si="7"/>
        <v>1.4820347172851783E-2</v>
      </c>
      <c r="G78">
        <v>4409.5898440000001</v>
      </c>
      <c r="H78" s="2">
        <f t="shared" si="8"/>
        <v>2.5431839835747646E-2</v>
      </c>
      <c r="I78" s="5">
        <f t="shared" si="9"/>
        <v>2.4421839835747645E-2</v>
      </c>
    </row>
    <row r="79" spans="1:9" x14ac:dyDescent="0.35">
      <c r="A79" s="1">
        <v>45096</v>
      </c>
      <c r="B79">
        <v>0.10100000000000001</v>
      </c>
      <c r="C79" s="4">
        <f t="shared" si="5"/>
        <v>1.01E-3</v>
      </c>
      <c r="D79">
        <v>134.51947000000001</v>
      </c>
      <c r="E79" s="2">
        <f t="shared" si="6"/>
        <v>-3.1266857371915362E-2</v>
      </c>
      <c r="F79" s="2">
        <f t="shared" si="7"/>
        <v>-3.2276857371915359E-2</v>
      </c>
      <c r="G79">
        <v>4348.330078</v>
      </c>
      <c r="H79" s="2">
        <f t="shared" si="8"/>
        <v>-1.3989797956770144E-2</v>
      </c>
      <c r="I79" s="5">
        <f t="shared" si="9"/>
        <v>-1.4999797956770144E-2</v>
      </c>
    </row>
    <row r="80" spans="1:9" x14ac:dyDescent="0.35">
      <c r="A80" s="1">
        <v>45103</v>
      </c>
      <c r="B80">
        <v>0.10100000000000001</v>
      </c>
      <c r="C80" s="4">
        <f t="shared" si="5"/>
        <v>1.01E-3</v>
      </c>
      <c r="D80">
        <v>140.90391500000001</v>
      </c>
      <c r="E80" s="2">
        <f t="shared" si="6"/>
        <v>4.6369257252486154E-2</v>
      </c>
      <c r="F80" s="2">
        <f t="shared" si="7"/>
        <v>4.5359257252486157E-2</v>
      </c>
      <c r="G80">
        <v>4450.3798829999996</v>
      </c>
      <c r="H80" s="2">
        <f t="shared" si="8"/>
        <v>2.3197578219912373E-2</v>
      </c>
      <c r="I80" s="5">
        <f t="shared" si="9"/>
        <v>2.2187578219912373E-2</v>
      </c>
    </row>
    <row r="81" spans="1:9" x14ac:dyDescent="0.35">
      <c r="A81" s="1">
        <v>45110</v>
      </c>
      <c r="B81">
        <v>0.112</v>
      </c>
      <c r="C81" s="4">
        <f t="shared" si="5"/>
        <v>1.1200000000000001E-3</v>
      </c>
      <c r="D81">
        <v>139.83824200000001</v>
      </c>
      <c r="E81" s="2">
        <f t="shared" si="6"/>
        <v>-7.5918638643056304E-3</v>
      </c>
      <c r="F81" s="2">
        <f t="shared" si="7"/>
        <v>-8.7118638643056308E-3</v>
      </c>
      <c r="G81">
        <v>4398.9501950000003</v>
      </c>
      <c r="H81" s="2">
        <f t="shared" si="8"/>
        <v>-1.1623539089738061E-2</v>
      </c>
      <c r="I81" s="5">
        <f t="shared" si="9"/>
        <v>-1.2743539089738061E-2</v>
      </c>
    </row>
    <row r="82" spans="1:9" x14ac:dyDescent="0.35">
      <c r="A82" s="1">
        <v>45117</v>
      </c>
      <c r="B82">
        <v>0.112</v>
      </c>
      <c r="C82" s="4">
        <f t="shared" si="5"/>
        <v>1.1200000000000001E-3</v>
      </c>
      <c r="D82">
        <v>146.095383</v>
      </c>
      <c r="E82" s="2">
        <f t="shared" si="6"/>
        <v>4.3773376296695025E-2</v>
      </c>
      <c r="F82" s="2">
        <f t="shared" si="7"/>
        <v>4.2653376296695023E-2</v>
      </c>
      <c r="G82">
        <v>4505.419922</v>
      </c>
      <c r="H82" s="2">
        <f t="shared" si="8"/>
        <v>2.3915178735774548E-2</v>
      </c>
      <c r="I82" s="5">
        <f t="shared" si="9"/>
        <v>2.2795178735774548E-2</v>
      </c>
    </row>
    <row r="83" spans="1:9" x14ac:dyDescent="0.35">
      <c r="A83" s="1">
        <v>45124</v>
      </c>
      <c r="B83">
        <v>0.112</v>
      </c>
      <c r="C83" s="4">
        <f t="shared" si="5"/>
        <v>1.1200000000000001E-3</v>
      </c>
      <c r="D83">
        <v>151.14828499999999</v>
      </c>
      <c r="E83" s="2">
        <f t="shared" si="6"/>
        <v>3.4001658201805222E-2</v>
      </c>
      <c r="F83" s="2">
        <f t="shared" si="7"/>
        <v>3.2881658201805219E-2</v>
      </c>
      <c r="G83">
        <v>4536.3398440000001</v>
      </c>
      <c r="H83" s="2">
        <f t="shared" si="8"/>
        <v>6.8393859888038642E-3</v>
      </c>
      <c r="I83" s="5">
        <f t="shared" si="9"/>
        <v>5.7193859888038639E-3</v>
      </c>
    </row>
    <row r="84" spans="1:9" x14ac:dyDescent="0.35">
      <c r="A84" s="1">
        <v>45131</v>
      </c>
      <c r="B84">
        <v>0.112</v>
      </c>
      <c r="C84" s="4">
        <f t="shared" si="5"/>
        <v>1.1200000000000001E-3</v>
      </c>
      <c r="D84">
        <v>153.06021100000001</v>
      </c>
      <c r="E84" s="2">
        <f t="shared" si="6"/>
        <v>1.2570005108780598E-2</v>
      </c>
      <c r="F84" s="2">
        <f t="shared" si="7"/>
        <v>1.1450005108780598E-2</v>
      </c>
      <c r="G84">
        <v>4582.2299800000001</v>
      </c>
      <c r="H84" s="2">
        <f t="shared" si="8"/>
        <v>1.0065289691866314E-2</v>
      </c>
      <c r="I84" s="5">
        <f t="shared" si="9"/>
        <v>8.9452896918663146E-3</v>
      </c>
    </row>
    <row r="85" spans="1:9" x14ac:dyDescent="0.35">
      <c r="A85" s="1">
        <v>45138</v>
      </c>
      <c r="B85">
        <v>0.113</v>
      </c>
      <c r="C85" s="4">
        <f t="shared" si="5"/>
        <v>1.1299999999999999E-3</v>
      </c>
      <c r="D85">
        <v>152.19203200000001</v>
      </c>
      <c r="E85" s="2">
        <f t="shared" si="6"/>
        <v>-5.6882880362234016E-3</v>
      </c>
      <c r="F85" s="2">
        <f t="shared" si="7"/>
        <v>-6.8182880362234015E-3</v>
      </c>
      <c r="G85">
        <v>4478.0297849999997</v>
      </c>
      <c r="H85" s="2">
        <f t="shared" si="8"/>
        <v>-2.3002605266274921E-2</v>
      </c>
      <c r="I85" s="5">
        <f t="shared" si="9"/>
        <v>-2.413260526627492E-2</v>
      </c>
    </row>
    <row r="86" spans="1:9" x14ac:dyDescent="0.35">
      <c r="A86" s="1">
        <v>45145</v>
      </c>
      <c r="B86">
        <v>0.113</v>
      </c>
      <c r="C86" s="4">
        <f t="shared" si="5"/>
        <v>1.1299999999999999E-3</v>
      </c>
      <c r="D86">
        <v>150.66055299999999</v>
      </c>
      <c r="E86" s="2">
        <f t="shared" si="6"/>
        <v>-1.0113778981756416E-2</v>
      </c>
      <c r="F86" s="2">
        <f t="shared" si="7"/>
        <v>-1.1243778981756415E-2</v>
      </c>
      <c r="G86">
        <v>4464.0498049999997</v>
      </c>
      <c r="H86" s="2">
        <f t="shared" si="8"/>
        <v>-3.1267875104999364E-3</v>
      </c>
      <c r="I86" s="5">
        <f t="shared" si="9"/>
        <v>-4.2567875104999363E-3</v>
      </c>
    </row>
    <row r="87" spans="1:9" x14ac:dyDescent="0.35">
      <c r="A87" s="1">
        <v>45152</v>
      </c>
      <c r="B87">
        <v>0.113</v>
      </c>
      <c r="C87" s="4">
        <f t="shared" si="5"/>
        <v>1.1299999999999999E-3</v>
      </c>
      <c r="D87">
        <v>145.31501800000001</v>
      </c>
      <c r="E87" s="2">
        <f t="shared" si="6"/>
        <v>-3.6125389103619308E-2</v>
      </c>
      <c r="F87" s="2">
        <f t="shared" si="7"/>
        <v>-3.7255389103619307E-2</v>
      </c>
      <c r="G87">
        <v>4369.7099609999996</v>
      </c>
      <c r="H87" s="2">
        <f t="shared" si="8"/>
        <v>-2.1359745626488964E-2</v>
      </c>
      <c r="I87" s="5">
        <f t="shared" si="9"/>
        <v>-2.2489745626488963E-2</v>
      </c>
    </row>
    <row r="88" spans="1:9" x14ac:dyDescent="0.35">
      <c r="A88" s="1">
        <v>45159</v>
      </c>
      <c r="B88">
        <v>0.113</v>
      </c>
      <c r="C88" s="4">
        <f t="shared" si="5"/>
        <v>1.1299999999999999E-3</v>
      </c>
      <c r="D88">
        <v>143.44212300000001</v>
      </c>
      <c r="E88" s="2">
        <f t="shared" si="6"/>
        <v>-1.2972294002741054E-2</v>
      </c>
      <c r="F88" s="2">
        <f t="shared" si="7"/>
        <v>-1.4102294002741055E-2</v>
      </c>
      <c r="G88">
        <v>4405.7099609999996</v>
      </c>
      <c r="H88" s="2">
        <f t="shared" si="8"/>
        <v>8.2047816002159719E-3</v>
      </c>
      <c r="I88" s="5">
        <f t="shared" si="9"/>
        <v>7.074781600215972E-3</v>
      </c>
    </row>
    <row r="89" spans="1:9" x14ac:dyDescent="0.35">
      <c r="A89" s="1">
        <v>45166</v>
      </c>
      <c r="B89">
        <v>0.107</v>
      </c>
      <c r="C89" s="4">
        <f t="shared" si="5"/>
        <v>1.07E-3</v>
      </c>
      <c r="D89">
        <v>143.217758</v>
      </c>
      <c r="E89" s="2">
        <f t="shared" si="6"/>
        <v>-1.5653745828164407E-3</v>
      </c>
      <c r="F89" s="2">
        <f t="shared" si="7"/>
        <v>-2.6353745828164407E-3</v>
      </c>
      <c r="G89">
        <v>4515.7700199999999</v>
      </c>
      <c r="H89" s="2">
        <f t="shared" si="8"/>
        <v>2.4674301368241405E-2</v>
      </c>
      <c r="I89" s="5">
        <f t="shared" si="9"/>
        <v>2.3604301368241404E-2</v>
      </c>
    </row>
    <row r="90" spans="1:9" x14ac:dyDescent="0.35">
      <c r="A90" s="1">
        <v>45173</v>
      </c>
      <c r="B90">
        <v>0.107</v>
      </c>
      <c r="C90" s="4">
        <f t="shared" si="5"/>
        <v>1.07E-3</v>
      </c>
      <c r="D90">
        <v>140.301132</v>
      </c>
      <c r="E90" s="2">
        <f t="shared" si="6"/>
        <v>-2.0575199717360361E-2</v>
      </c>
      <c r="F90" s="2">
        <f t="shared" si="7"/>
        <v>-2.1645199717360362E-2</v>
      </c>
      <c r="G90">
        <v>4457.4902339999999</v>
      </c>
      <c r="H90" s="2">
        <f t="shared" si="8"/>
        <v>-1.2989839554220249E-2</v>
      </c>
      <c r="I90" s="5">
        <f t="shared" si="9"/>
        <v>-1.4059839554220249E-2</v>
      </c>
    </row>
    <row r="91" spans="1:9" x14ac:dyDescent="0.35">
      <c r="A91" s="1">
        <v>45180</v>
      </c>
      <c r="B91">
        <v>0.107</v>
      </c>
      <c r="C91" s="4">
        <f t="shared" si="5"/>
        <v>1.07E-3</v>
      </c>
      <c r="D91">
        <v>145.15893600000001</v>
      </c>
      <c r="E91" s="2">
        <f t="shared" si="6"/>
        <v>3.4038196974404709E-2</v>
      </c>
      <c r="F91" s="2">
        <f t="shared" si="7"/>
        <v>3.2968196974404708E-2</v>
      </c>
      <c r="G91">
        <v>4450.3198240000002</v>
      </c>
      <c r="H91" s="2">
        <f t="shared" si="8"/>
        <v>-1.6099156811872739E-3</v>
      </c>
      <c r="I91" s="5">
        <f t="shared" si="9"/>
        <v>-2.6799156811872739E-3</v>
      </c>
    </row>
    <row r="92" spans="1:9" x14ac:dyDescent="0.35">
      <c r="A92" s="1">
        <v>45187</v>
      </c>
      <c r="B92">
        <v>0.107</v>
      </c>
      <c r="C92" s="4">
        <f t="shared" si="5"/>
        <v>1.07E-3</v>
      </c>
      <c r="D92">
        <v>142.154495</v>
      </c>
      <c r="E92" s="2">
        <f t="shared" si="6"/>
        <v>-2.0914793351458984E-2</v>
      </c>
      <c r="F92" s="2">
        <f t="shared" si="7"/>
        <v>-2.1984793351458986E-2</v>
      </c>
      <c r="G92">
        <v>4320.0600590000004</v>
      </c>
      <c r="H92" s="2">
        <f t="shared" si="8"/>
        <v>-2.9706659451705746E-2</v>
      </c>
      <c r="I92" s="5">
        <f t="shared" si="9"/>
        <v>-3.0776659451705747E-2</v>
      </c>
    </row>
    <row r="93" spans="1:9" x14ac:dyDescent="0.35">
      <c r="A93" s="1">
        <v>45194</v>
      </c>
      <c r="B93">
        <v>0.107</v>
      </c>
      <c r="C93" s="4">
        <f t="shared" si="5"/>
        <v>1.07E-3</v>
      </c>
      <c r="D93">
        <v>141.46191400000001</v>
      </c>
      <c r="E93" s="2">
        <f t="shared" si="6"/>
        <v>-4.8839372807113644E-3</v>
      </c>
      <c r="F93" s="2">
        <f t="shared" si="7"/>
        <v>-5.9539372807113642E-3</v>
      </c>
      <c r="G93">
        <v>4288.0498049999997</v>
      </c>
      <c r="H93" s="2">
        <f t="shared" si="8"/>
        <v>-7.4372660326133561E-3</v>
      </c>
      <c r="I93" s="5">
        <f t="shared" si="9"/>
        <v>-8.5072660326133559E-3</v>
      </c>
    </row>
    <row r="94" spans="1:9" x14ac:dyDescent="0.35">
      <c r="A94" s="1">
        <v>45201</v>
      </c>
      <c r="B94">
        <v>0.11700000000000001</v>
      </c>
      <c r="C94" s="4">
        <f t="shared" si="5"/>
        <v>1.17E-3</v>
      </c>
      <c r="D94">
        <v>141.539963</v>
      </c>
      <c r="E94" s="2">
        <f t="shared" si="6"/>
        <v>5.5157939449849156E-4</v>
      </c>
      <c r="F94" s="2">
        <f t="shared" si="7"/>
        <v>-6.1842060550150848E-4</v>
      </c>
      <c r="G94">
        <v>4308.5</v>
      </c>
      <c r="H94" s="2">
        <f t="shared" si="8"/>
        <v>4.7577770246219082E-3</v>
      </c>
      <c r="I94" s="5">
        <f t="shared" si="9"/>
        <v>3.5877770246219081E-3</v>
      </c>
    </row>
    <row r="95" spans="1:9" x14ac:dyDescent="0.35">
      <c r="A95" s="1">
        <v>45208</v>
      </c>
      <c r="B95">
        <v>0.11700000000000001</v>
      </c>
      <c r="C95" s="4">
        <f t="shared" si="5"/>
        <v>1.17E-3</v>
      </c>
      <c r="D95">
        <v>145.434067</v>
      </c>
      <c r="E95" s="2">
        <f t="shared" si="6"/>
        <v>2.7140734905345156E-2</v>
      </c>
      <c r="F95" s="2">
        <f t="shared" si="7"/>
        <v>2.5970734905345155E-2</v>
      </c>
      <c r="G95">
        <v>4327.7797849999997</v>
      </c>
      <c r="H95" s="2">
        <f t="shared" si="8"/>
        <v>4.4648430824891635E-3</v>
      </c>
      <c r="I95" s="5">
        <f t="shared" si="9"/>
        <v>3.2948430824891635E-3</v>
      </c>
    </row>
    <row r="96" spans="1:9" x14ac:dyDescent="0.35">
      <c r="A96" s="1">
        <v>45215</v>
      </c>
      <c r="B96">
        <v>0.11700000000000001</v>
      </c>
      <c r="C96" s="4">
        <f t="shared" si="5"/>
        <v>1.17E-3</v>
      </c>
      <c r="D96">
        <v>140.471619</v>
      </c>
      <c r="E96" s="2">
        <f t="shared" si="6"/>
        <v>-3.4717367773695045E-2</v>
      </c>
      <c r="F96" s="2">
        <f t="shared" si="7"/>
        <v>-3.5887367773695042E-2</v>
      </c>
      <c r="G96">
        <v>4224.1601559999999</v>
      </c>
      <c r="H96" s="2">
        <f t="shared" si="8"/>
        <v>-2.4234197375298968E-2</v>
      </c>
      <c r="I96" s="5">
        <f t="shared" si="9"/>
        <v>-2.5404197375298969E-2</v>
      </c>
    </row>
    <row r="97" spans="1:9" x14ac:dyDescent="0.35">
      <c r="A97" s="1">
        <v>45222</v>
      </c>
      <c r="B97">
        <v>0.11700000000000001</v>
      </c>
      <c r="C97" s="4">
        <f t="shared" si="5"/>
        <v>1.17E-3</v>
      </c>
      <c r="D97">
        <v>133.33749399999999</v>
      </c>
      <c r="E97" s="2">
        <f t="shared" si="6"/>
        <v>-5.2122005416046203E-2</v>
      </c>
      <c r="F97" s="2">
        <f t="shared" si="7"/>
        <v>-5.3292005416046201E-2</v>
      </c>
      <c r="G97">
        <v>4117.3701170000004</v>
      </c>
      <c r="H97" s="2">
        <f t="shared" si="8"/>
        <v>-2.5605822973605148E-2</v>
      </c>
      <c r="I97" s="5">
        <f t="shared" si="9"/>
        <v>-2.6775822973605149E-2</v>
      </c>
    </row>
    <row r="98" spans="1:9" x14ac:dyDescent="0.35">
      <c r="A98" s="1">
        <v>45229</v>
      </c>
      <c r="B98">
        <v>0.11</v>
      </c>
      <c r="C98" s="4">
        <f t="shared" si="5"/>
        <v>1.1000000000000001E-3</v>
      </c>
      <c r="D98">
        <v>140.52075199999999</v>
      </c>
      <c r="E98" s="2">
        <f t="shared" si="6"/>
        <v>5.2471715981680878E-2</v>
      </c>
      <c r="F98" s="2">
        <f t="shared" si="7"/>
        <v>5.1371715981680881E-2</v>
      </c>
      <c r="G98">
        <v>4358.3398440000001</v>
      </c>
      <c r="H98" s="2">
        <f t="shared" si="8"/>
        <v>5.6876576693704058E-2</v>
      </c>
      <c r="I98" s="5">
        <f t="shared" si="9"/>
        <v>5.5776576693704061E-2</v>
      </c>
    </row>
    <row r="99" spans="1:9" x14ac:dyDescent="0.35">
      <c r="A99" s="1">
        <v>45236</v>
      </c>
      <c r="B99">
        <v>0.11</v>
      </c>
      <c r="C99" s="4">
        <f t="shared" si="5"/>
        <v>1.1000000000000001E-3</v>
      </c>
      <c r="D99">
        <v>143.89129600000001</v>
      </c>
      <c r="E99" s="2">
        <f t="shared" si="6"/>
        <v>2.3702946680333112E-2</v>
      </c>
      <c r="F99" s="2">
        <f t="shared" si="7"/>
        <v>2.2602946680333112E-2</v>
      </c>
      <c r="G99">
        <v>4415.2402339999999</v>
      </c>
      <c r="H99" s="2">
        <f t="shared" si="8"/>
        <v>1.2971030587641758E-2</v>
      </c>
      <c r="I99" s="5">
        <f t="shared" si="9"/>
        <v>1.1871030587641758E-2</v>
      </c>
    </row>
    <row r="100" spans="1:9" x14ac:dyDescent="0.35">
      <c r="A100" s="1">
        <v>45243</v>
      </c>
      <c r="B100">
        <v>0.11</v>
      </c>
      <c r="C100" s="4">
        <f t="shared" si="5"/>
        <v>1.1000000000000001E-3</v>
      </c>
      <c r="D100">
        <v>150.17051699999999</v>
      </c>
      <c r="E100" s="2">
        <f t="shared" si="6"/>
        <v>4.2713302836109121E-2</v>
      </c>
      <c r="F100" s="2">
        <f t="shared" si="7"/>
        <v>4.1613302836109124E-2</v>
      </c>
      <c r="G100">
        <v>4514.0200199999999</v>
      </c>
      <c r="H100" s="2">
        <f t="shared" si="8"/>
        <v>2.2125867763722482E-2</v>
      </c>
      <c r="I100" s="5">
        <f t="shared" si="9"/>
        <v>2.1025867763722481E-2</v>
      </c>
    </row>
    <row r="101" spans="1:9" x14ac:dyDescent="0.35">
      <c r="A101" s="1">
        <v>45250</v>
      </c>
      <c r="B101">
        <v>0.11</v>
      </c>
      <c r="C101" s="4">
        <f t="shared" si="5"/>
        <v>1.1000000000000001E-3</v>
      </c>
      <c r="D101">
        <v>150.87802099999999</v>
      </c>
      <c r="E101" s="2">
        <f t="shared" si="6"/>
        <v>4.7002739641160245E-3</v>
      </c>
      <c r="F101" s="2">
        <f t="shared" si="7"/>
        <v>3.6002739641160242E-3</v>
      </c>
      <c r="G101">
        <v>4559.3398440000001</v>
      </c>
      <c r="H101" s="2">
        <f t="shared" si="8"/>
        <v>9.9897285169852999E-3</v>
      </c>
      <c r="I101" s="5">
        <f t="shared" si="9"/>
        <v>8.8897285169852996E-3</v>
      </c>
    </row>
    <row r="102" spans="1:9" x14ac:dyDescent="0.35">
      <c r="A102" s="1">
        <v>45257</v>
      </c>
      <c r="B102">
        <v>0.107</v>
      </c>
      <c r="C102" s="4">
        <f t="shared" si="5"/>
        <v>1.07E-3</v>
      </c>
      <c r="D102">
        <v>154.12080399999999</v>
      </c>
      <c r="E102" s="2">
        <f t="shared" si="6"/>
        <v>2.1265034043352785E-2</v>
      </c>
      <c r="F102" s="2">
        <f t="shared" si="7"/>
        <v>2.0195034043352784E-2</v>
      </c>
      <c r="G102">
        <v>4594.6298829999996</v>
      </c>
      <c r="H102" s="2">
        <f t="shared" si="8"/>
        <v>7.710362800867304E-3</v>
      </c>
      <c r="I102" s="5">
        <f t="shared" si="9"/>
        <v>6.6403628008673042E-3</v>
      </c>
    </row>
    <row r="103" spans="1:9" x14ac:dyDescent="0.35">
      <c r="A103" s="1">
        <v>45264</v>
      </c>
      <c r="B103">
        <v>0.107</v>
      </c>
      <c r="C103" s="4">
        <f t="shared" si="5"/>
        <v>1.07E-3</v>
      </c>
      <c r="D103">
        <v>155.77169799999999</v>
      </c>
      <c r="E103" s="2">
        <f t="shared" si="6"/>
        <v>1.0654724507414167E-2</v>
      </c>
      <c r="F103" s="2">
        <f t="shared" si="7"/>
        <v>9.5847245074141673E-3</v>
      </c>
      <c r="G103">
        <v>4604.3701170000004</v>
      </c>
      <c r="H103" s="2">
        <f t="shared" si="8"/>
        <v>2.1176731470896313E-3</v>
      </c>
      <c r="I103" s="5">
        <f t="shared" si="9"/>
        <v>1.0476731470896313E-3</v>
      </c>
    </row>
    <row r="104" spans="1:9" x14ac:dyDescent="0.35">
      <c r="A104" s="1">
        <v>45271</v>
      </c>
      <c r="B104">
        <v>0.107</v>
      </c>
      <c r="C104" s="4">
        <f t="shared" si="5"/>
        <v>1.07E-3</v>
      </c>
      <c r="D104">
        <v>162.365341</v>
      </c>
      <c r="E104" s="2">
        <f t="shared" si="6"/>
        <v>4.1457526497127521E-2</v>
      </c>
      <c r="F104" s="2">
        <f t="shared" si="7"/>
        <v>4.038752649712752E-2</v>
      </c>
      <c r="G104">
        <v>4719.1899409999996</v>
      </c>
      <c r="H104" s="2">
        <f t="shared" si="8"/>
        <v>2.4631284257837102E-2</v>
      </c>
      <c r="I104" s="5">
        <f t="shared" si="9"/>
        <v>2.3561284257837101E-2</v>
      </c>
    </row>
    <row r="105" spans="1:9" x14ac:dyDescent="0.35">
      <c r="A105" s="1">
        <v>45278</v>
      </c>
      <c r="B105">
        <v>0.107</v>
      </c>
      <c r="C105" s="4">
        <f t="shared" si="5"/>
        <v>1.07E-3</v>
      </c>
      <c r="D105">
        <v>164.49771100000001</v>
      </c>
      <c r="E105" s="2">
        <f t="shared" si="6"/>
        <v>1.3047667751856402E-2</v>
      </c>
      <c r="F105" s="2">
        <f t="shared" si="7"/>
        <v>1.1977667751856403E-2</v>
      </c>
      <c r="G105">
        <v>4754.6298829999996</v>
      </c>
      <c r="H105" s="2">
        <f t="shared" si="8"/>
        <v>7.4816933344666455E-3</v>
      </c>
      <c r="I105" s="5">
        <f t="shared" si="9"/>
        <v>6.4116933344666458E-3</v>
      </c>
    </row>
    <row r="106" spans="1:9" x14ac:dyDescent="0.35">
      <c r="A106" s="1">
        <v>45285</v>
      </c>
      <c r="B106">
        <v>0.107</v>
      </c>
      <c r="C106" s="4">
        <f t="shared" si="5"/>
        <v>1.07E-3</v>
      </c>
      <c r="D106">
        <v>167.15093999999999</v>
      </c>
      <c r="E106" s="2">
        <f t="shared" si="6"/>
        <v>1.6000581326593329E-2</v>
      </c>
      <c r="F106" s="2">
        <f t="shared" si="7"/>
        <v>1.4930581326593329E-2</v>
      </c>
      <c r="G106">
        <v>4769.830078</v>
      </c>
      <c r="H106" s="2">
        <f t="shared" si="8"/>
        <v>3.1918256713532509E-3</v>
      </c>
      <c r="I106" s="5">
        <f t="shared" si="9"/>
        <v>2.1218256713532507E-3</v>
      </c>
    </row>
    <row r="108" spans="1:9" x14ac:dyDescent="0.35">
      <c r="A108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workbookViewId="0"/>
  </sheetViews>
  <sheetFormatPr defaultRowHeight="23.25" x14ac:dyDescent="0.35"/>
  <cols>
    <col min="1" max="1" width="17.08203125" bestFit="1" customWidth="1"/>
    <col min="2" max="2" width="11.75" bestFit="1" customWidth="1"/>
    <col min="3" max="3" width="13.1640625" bestFit="1" customWidth="1"/>
    <col min="4" max="5" width="11.75" bestFit="1" customWidth="1"/>
    <col min="6" max="6" width="12.33203125" bestFit="1" customWidth="1"/>
    <col min="7" max="7" width="11.75" bestFit="1" customWidth="1"/>
    <col min="8" max="8" width="12.33203125" bestFit="1" customWidth="1"/>
    <col min="9" max="9" width="11.75" bestFit="1" customWidth="1"/>
  </cols>
  <sheetData>
    <row r="1" spans="1:9" x14ac:dyDescent="0.35">
      <c r="A1" t="s">
        <v>3</v>
      </c>
    </row>
    <row r="2" spans="1:9" ht="24" thickBot="1" x14ac:dyDescent="0.4"/>
    <row r="3" spans="1:9" x14ac:dyDescent="0.35">
      <c r="A3" s="9" t="s">
        <v>4</v>
      </c>
      <c r="B3" s="9"/>
    </row>
    <row r="4" spans="1:9" x14ac:dyDescent="0.35">
      <c r="A4" s="6" t="s">
        <v>5</v>
      </c>
      <c r="B4" s="6">
        <v>0.71263609243674608</v>
      </c>
    </row>
    <row r="5" spans="1:9" x14ac:dyDescent="0.35">
      <c r="A5" s="6" t="s">
        <v>6</v>
      </c>
      <c r="B5" s="6">
        <v>0.50785020024351457</v>
      </c>
    </row>
    <row r="6" spans="1:9" x14ac:dyDescent="0.35">
      <c r="A6" s="6" t="s">
        <v>7</v>
      </c>
      <c r="B6" s="6">
        <v>0.50302520220668623</v>
      </c>
    </row>
    <row r="7" spans="1:9" x14ac:dyDescent="0.35">
      <c r="A7" s="6" t="s">
        <v>8</v>
      </c>
      <c r="B7" s="6">
        <v>2.7451518082590054E-2</v>
      </c>
    </row>
    <row r="8" spans="1:9" ht="24" thickBot="1" x14ac:dyDescent="0.4">
      <c r="A8" s="7" t="s">
        <v>9</v>
      </c>
      <c r="B8" s="7">
        <v>104</v>
      </c>
    </row>
    <row r="10" spans="1:9" ht="24" thickBot="1" x14ac:dyDescent="0.4">
      <c r="A10" t="s">
        <v>10</v>
      </c>
    </row>
    <row r="11" spans="1:9" x14ac:dyDescent="0.35">
      <c r="A11" s="8"/>
      <c r="B11" s="8" t="s">
        <v>15</v>
      </c>
      <c r="C11" s="8" t="s">
        <v>16</v>
      </c>
      <c r="D11" s="8" t="s">
        <v>17</v>
      </c>
      <c r="E11" s="8" t="s">
        <v>18</v>
      </c>
      <c r="F11" s="8" t="s">
        <v>19</v>
      </c>
    </row>
    <row r="12" spans="1:9" x14ac:dyDescent="0.35">
      <c r="A12" s="6" t="s">
        <v>11</v>
      </c>
      <c r="B12" s="6">
        <v>1</v>
      </c>
      <c r="C12" s="6">
        <v>7.9317902179954117E-2</v>
      </c>
      <c r="D12" s="6">
        <v>7.9317902179954117E-2</v>
      </c>
      <c r="E12" s="6">
        <v>105.25397033681486</v>
      </c>
      <c r="F12" s="6">
        <v>2.1712617607222128E-17</v>
      </c>
    </row>
    <row r="13" spans="1:9" x14ac:dyDescent="0.35">
      <c r="A13" s="6" t="s">
        <v>12</v>
      </c>
      <c r="B13" s="6">
        <v>102</v>
      </c>
      <c r="C13" s="6">
        <v>7.6865756193954402E-2</v>
      </c>
      <c r="D13" s="6">
        <v>7.5358584503876864E-4</v>
      </c>
      <c r="E13" s="6"/>
      <c r="F13" s="6"/>
    </row>
    <row r="14" spans="1:9" ht="24" thickBot="1" x14ac:dyDescent="0.4">
      <c r="A14" s="7" t="s">
        <v>13</v>
      </c>
      <c r="B14" s="7">
        <v>103</v>
      </c>
      <c r="C14" s="7">
        <v>0.15618365837390852</v>
      </c>
      <c r="D14" s="7"/>
      <c r="E14" s="7"/>
      <c r="F14" s="7"/>
    </row>
    <row r="15" spans="1:9" ht="24" thickBot="1" x14ac:dyDescent="0.4"/>
    <row r="16" spans="1:9" x14ac:dyDescent="0.35">
      <c r="A16" s="8"/>
      <c r="B16" s="8" t="s">
        <v>20</v>
      </c>
      <c r="C16" s="8" t="s">
        <v>8</v>
      </c>
      <c r="D16" s="8" t="s">
        <v>21</v>
      </c>
      <c r="E16" s="8" t="s">
        <v>22</v>
      </c>
      <c r="F16" s="8" t="s">
        <v>23</v>
      </c>
      <c r="G16" s="8" t="s">
        <v>24</v>
      </c>
      <c r="H16" s="8" t="s">
        <v>25</v>
      </c>
      <c r="I16" s="8" t="s">
        <v>26</v>
      </c>
    </row>
    <row r="17" spans="1:9" x14ac:dyDescent="0.35">
      <c r="A17" s="6" t="s">
        <v>14</v>
      </c>
      <c r="B17" s="6">
        <v>1.2986261897131373E-3</v>
      </c>
      <c r="C17" s="6">
        <v>2.6926705249677167E-3</v>
      </c>
      <c r="D17" s="6">
        <v>0.48228187506479536</v>
      </c>
      <c r="E17" s="6">
        <v>0.63063905310840918</v>
      </c>
      <c r="F17" s="6">
        <v>-4.0422730294323531E-3</v>
      </c>
      <c r="G17" s="6">
        <v>6.6395254088586278E-3</v>
      </c>
      <c r="H17" s="6">
        <v>-4.0422730294323531E-3</v>
      </c>
      <c r="I17" s="6">
        <v>6.6395254088586278E-3</v>
      </c>
    </row>
    <row r="18" spans="1:9" ht="24" thickBot="1" x14ac:dyDescent="0.4">
      <c r="A18" s="7" t="s">
        <v>27</v>
      </c>
      <c r="B18" s="7">
        <v>1.0562889830337754</v>
      </c>
      <c r="C18" s="7">
        <v>0.10295880817628941</v>
      </c>
      <c r="D18" s="7">
        <v>10.259335764893112</v>
      </c>
      <c r="E18" s="7">
        <v>2.171261760722181E-17</v>
      </c>
      <c r="F18" s="7">
        <v>0.85207067518882007</v>
      </c>
      <c r="G18" s="7">
        <v>1.2605072908787307</v>
      </c>
      <c r="H18" s="7">
        <v>0.85207067518882007</v>
      </c>
      <c r="I18" s="7">
        <v>1.2605072908787307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Reese, William A</dc:creator>
  <cp:lastModifiedBy>Reese, William A</cp:lastModifiedBy>
  <dcterms:created xsi:type="dcterms:W3CDTF">2020-08-10T20:29:18Z</dcterms:created>
  <dcterms:modified xsi:type="dcterms:W3CDTF">2024-08-02T20:11:07Z</dcterms:modified>
</cp:coreProperties>
</file>