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Fall 2021 - Evening\"/>
    </mc:Choice>
  </mc:AlternateContent>
  <bookViews>
    <workbookView xWindow="0" yWindow="0" windowWidth="28800" windowHeight="12135"/>
  </bookViews>
  <sheets>
    <sheet name="Data" sheetId="1" r:id="rId1"/>
    <sheet name="Results" sheetId="2" r:id="rId2"/>
  </sheets>
  <calcPr calcId="0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</calcChain>
</file>

<file path=xl/sharedStrings.xml><?xml version="1.0" encoding="utf-8"?>
<sst xmlns="http://schemas.openxmlformats.org/spreadsheetml/2006/main" count="35" uniqueCount="34">
  <si>
    <t>Date</t>
  </si>
  <si>
    <t>FB</t>
  </si>
  <si>
    <t>FB Ret</t>
  </si>
  <si>
    <t>S&amp;P</t>
  </si>
  <si>
    <t>S&amp;P Ret</t>
  </si>
  <si>
    <t>Rf</t>
  </si>
  <si>
    <t>Rf %</t>
  </si>
  <si>
    <t>FB Adj Ret</t>
  </si>
  <si>
    <t>S&amp;P Adj Ret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</si>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</sst>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%"/>
  </numFmts>
  <fonts count="20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9C65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8"/>
      <color rgb="FFFA7D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rgb="FF000000"/>
      <name val="Arial"/>
      <family val="2"/>
    </font>
    <font>
      <i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E0E4E9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/>
    </xf>
    <xf numFmtId="10" fontId="0" fillId="0" borderId="0" xfId="1" applyNumberFormat="1" applyFont="1"/>
    <xf numFmtId="4" fontId="18" fillId="33" borderId="10" xfId="0" applyNumberFormat="1" applyFont="1" applyFill="1" applyBorder="1" applyAlignment="1">
      <alignment horizontal="right"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Fill="1" applyBorder="1" applyAlignment="1"/>
    <xf numFmtId="0" fontId="0" fillId="0" borderId="11" xfId="0" applyFill="1" applyBorder="1" applyAlignment="1"/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Continuous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3.25" x14ac:dyDescent="0.35"/>
  <cols>
    <col min="1" max="1" width="10.08203125" customWidth="1"/>
    <col min="8" max="8" width="11.5" customWidth="1"/>
    <col min="9" max="9" width="10.5" customWidth="1"/>
  </cols>
  <sheetData>
    <row r="1" spans="1:9" s="2" customFormat="1" ht="24" thickBot="1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4" thickBot="1" x14ac:dyDescent="0.4">
      <c r="A2" s="1">
        <v>43605</v>
      </c>
      <c r="B2">
        <v>181.05999800000001</v>
      </c>
      <c r="C2" s="3"/>
      <c r="D2" s="4">
        <v>2826.06</v>
      </c>
      <c r="G2" s="5"/>
    </row>
    <row r="3" spans="1:9" ht="24" thickBot="1" x14ac:dyDescent="0.4">
      <c r="A3" s="1">
        <v>43612</v>
      </c>
      <c r="B3">
        <v>177.470001</v>
      </c>
      <c r="C3" s="3">
        <f t="shared" ref="C3:C64" si="0">LN(B3/B2)</f>
        <v>-2.0026870820003588E-2</v>
      </c>
      <c r="D3" s="4">
        <v>2752.06</v>
      </c>
      <c r="E3" s="3">
        <f>LN(D3/D2)</f>
        <v>-2.6533793300446171E-2</v>
      </c>
      <c r="F3">
        <v>5.0999999999999997E-2</v>
      </c>
      <c r="G3" s="5">
        <f t="shared" ref="G3:G66" si="1">F3/100</f>
        <v>5.0999999999999993E-4</v>
      </c>
      <c r="H3" s="6">
        <f>C3-G3</f>
        <v>-2.0536870820003588E-2</v>
      </c>
      <c r="I3" s="6">
        <f>E3-G3</f>
        <v>-2.7043793300446171E-2</v>
      </c>
    </row>
    <row r="4" spans="1:9" ht="24" thickBot="1" x14ac:dyDescent="0.4">
      <c r="A4" s="1">
        <v>43619</v>
      </c>
      <c r="B4">
        <v>173.35000600000001</v>
      </c>
      <c r="C4" s="3">
        <f t="shared" si="0"/>
        <v>-2.3488879438140205E-2</v>
      </c>
      <c r="D4" s="4">
        <v>2873.34</v>
      </c>
      <c r="E4" s="3">
        <f t="shared" ref="E4:E67" si="2">LN(D4/D3)</f>
        <v>4.3125394031403919E-2</v>
      </c>
      <c r="F4">
        <v>4.4999999999999998E-2</v>
      </c>
      <c r="G4" s="5">
        <f t="shared" si="1"/>
        <v>4.4999999999999999E-4</v>
      </c>
      <c r="H4" s="6">
        <f t="shared" ref="H4:H67" si="3">C4-G4</f>
        <v>-2.3938879438140204E-2</v>
      </c>
      <c r="I4" s="6">
        <f t="shared" ref="I4:I67" si="4">E4-G4</f>
        <v>4.267539403140392E-2</v>
      </c>
    </row>
    <row r="5" spans="1:9" ht="24" thickBot="1" x14ac:dyDescent="0.4">
      <c r="A5" s="1">
        <v>43626</v>
      </c>
      <c r="B5">
        <v>181.33000200000001</v>
      </c>
      <c r="C5" s="3">
        <f t="shared" si="0"/>
        <v>4.5005879952460373E-2</v>
      </c>
      <c r="D5" s="4">
        <v>2886.98</v>
      </c>
      <c r="E5" s="3">
        <f t="shared" si="2"/>
        <v>4.7358568598747782E-3</v>
      </c>
      <c r="F5">
        <v>4.4999999999999998E-2</v>
      </c>
      <c r="G5" s="5">
        <f t="shared" si="1"/>
        <v>4.4999999999999999E-4</v>
      </c>
      <c r="H5" s="6">
        <f t="shared" si="3"/>
        <v>4.4555879952460374E-2</v>
      </c>
      <c r="I5" s="6">
        <f t="shared" si="4"/>
        <v>4.2858568598747784E-3</v>
      </c>
    </row>
    <row r="6" spans="1:9" ht="24" thickBot="1" x14ac:dyDescent="0.4">
      <c r="A6" s="1">
        <v>43633</v>
      </c>
      <c r="B6">
        <v>191.13999899999999</v>
      </c>
      <c r="C6" s="3">
        <f t="shared" si="0"/>
        <v>5.2687551910717549E-2</v>
      </c>
      <c r="D6" s="4">
        <v>2950.46</v>
      </c>
      <c r="E6" s="3">
        <f t="shared" si="2"/>
        <v>2.1750117348665724E-2</v>
      </c>
      <c r="F6">
        <v>4.4999999999999998E-2</v>
      </c>
      <c r="G6" s="5">
        <f t="shared" si="1"/>
        <v>4.4999999999999999E-4</v>
      </c>
      <c r="H6" s="6">
        <f t="shared" si="3"/>
        <v>5.223755191071755E-2</v>
      </c>
      <c r="I6" s="6">
        <f t="shared" si="4"/>
        <v>2.1300117348665725E-2</v>
      </c>
    </row>
    <row r="7" spans="1:9" ht="24" thickBot="1" x14ac:dyDescent="0.4">
      <c r="A7" s="1">
        <v>43640</v>
      </c>
      <c r="B7">
        <v>193</v>
      </c>
      <c r="C7" s="3">
        <f t="shared" si="0"/>
        <v>9.6840502986191984E-3</v>
      </c>
      <c r="D7" s="4">
        <v>2941.76</v>
      </c>
      <c r="E7" s="3">
        <f t="shared" si="2"/>
        <v>-2.953048705703109E-3</v>
      </c>
      <c r="F7">
        <v>4.4999999999999998E-2</v>
      </c>
      <c r="G7" s="5">
        <f t="shared" si="1"/>
        <v>4.4999999999999999E-4</v>
      </c>
      <c r="H7" s="6">
        <f t="shared" si="3"/>
        <v>9.2340502986191977E-3</v>
      </c>
      <c r="I7" s="6">
        <f t="shared" si="4"/>
        <v>-3.4030487057031089E-3</v>
      </c>
    </row>
    <row r="8" spans="1:9" ht="24" thickBot="1" x14ac:dyDescent="0.4">
      <c r="A8" s="1">
        <v>43647</v>
      </c>
      <c r="B8">
        <v>196.39999399999999</v>
      </c>
      <c r="C8" s="3">
        <f t="shared" si="0"/>
        <v>1.7463176465581383E-2</v>
      </c>
      <c r="D8" s="4">
        <v>2990.41</v>
      </c>
      <c r="E8" s="3">
        <f t="shared" si="2"/>
        <v>1.6402460054560006E-2</v>
      </c>
      <c r="F8">
        <v>4.8000000000000001E-2</v>
      </c>
      <c r="G8" s="5">
        <f t="shared" si="1"/>
        <v>4.8000000000000001E-4</v>
      </c>
      <c r="H8" s="6">
        <f t="shared" si="3"/>
        <v>1.6983176465581382E-2</v>
      </c>
      <c r="I8" s="6">
        <f t="shared" si="4"/>
        <v>1.5922460054560005E-2</v>
      </c>
    </row>
    <row r="9" spans="1:9" ht="24" thickBot="1" x14ac:dyDescent="0.4">
      <c r="A9" s="1">
        <v>43654</v>
      </c>
      <c r="B9">
        <v>204.86999499999999</v>
      </c>
      <c r="C9" s="3">
        <f t="shared" si="0"/>
        <v>4.2222241864919692E-2</v>
      </c>
      <c r="D9" s="4">
        <v>3013.77</v>
      </c>
      <c r="E9" s="3">
        <f t="shared" si="2"/>
        <v>7.7812849939293749E-3</v>
      </c>
      <c r="F9">
        <v>4.8000000000000001E-2</v>
      </c>
      <c r="G9" s="5">
        <f t="shared" si="1"/>
        <v>4.8000000000000001E-4</v>
      </c>
      <c r="H9" s="6">
        <f t="shared" si="3"/>
        <v>4.1742241864919691E-2</v>
      </c>
      <c r="I9" s="6">
        <f t="shared" si="4"/>
        <v>7.3012849939293745E-3</v>
      </c>
    </row>
    <row r="10" spans="1:9" ht="24" thickBot="1" x14ac:dyDescent="0.4">
      <c r="A10" s="1">
        <v>43661</v>
      </c>
      <c r="B10">
        <v>198.36000100000001</v>
      </c>
      <c r="C10" s="3">
        <f t="shared" si="0"/>
        <v>-3.2292040573114369E-2</v>
      </c>
      <c r="D10" s="4">
        <v>2976.61</v>
      </c>
      <c r="E10" s="3">
        <f t="shared" si="2"/>
        <v>-1.2406717656736864E-2</v>
      </c>
      <c r="F10">
        <v>4.8000000000000001E-2</v>
      </c>
      <c r="G10" s="5">
        <f t="shared" si="1"/>
        <v>4.8000000000000001E-4</v>
      </c>
      <c r="H10" s="6">
        <f t="shared" si="3"/>
        <v>-3.2772040573114371E-2</v>
      </c>
      <c r="I10" s="6">
        <f t="shared" si="4"/>
        <v>-1.2886717656736863E-2</v>
      </c>
    </row>
    <row r="11" spans="1:9" ht="24" thickBot="1" x14ac:dyDescent="0.4">
      <c r="A11" s="1">
        <v>43668</v>
      </c>
      <c r="B11">
        <v>199.75</v>
      </c>
      <c r="C11" s="3">
        <f t="shared" si="0"/>
        <v>6.9830179841120013E-3</v>
      </c>
      <c r="D11" s="4">
        <v>3025.86</v>
      </c>
      <c r="E11" s="3">
        <f t="shared" si="2"/>
        <v>1.6410279513578145E-2</v>
      </c>
      <c r="F11">
        <v>4.8000000000000001E-2</v>
      </c>
      <c r="G11" s="5">
        <f t="shared" si="1"/>
        <v>4.8000000000000001E-4</v>
      </c>
      <c r="H11" s="6">
        <f t="shared" si="3"/>
        <v>6.5030179841120009E-3</v>
      </c>
      <c r="I11" s="6">
        <f t="shared" si="4"/>
        <v>1.5930279513578144E-2</v>
      </c>
    </row>
    <row r="12" spans="1:9" ht="24" thickBot="1" x14ac:dyDescent="0.4">
      <c r="A12" s="1">
        <v>43675</v>
      </c>
      <c r="B12">
        <v>189.020004</v>
      </c>
      <c r="C12" s="3">
        <f t="shared" si="0"/>
        <v>-5.5213733917692354E-2</v>
      </c>
      <c r="D12" s="4">
        <v>2932.05</v>
      </c>
      <c r="E12" s="3">
        <f t="shared" si="2"/>
        <v>-3.1493511513580125E-2</v>
      </c>
      <c r="F12">
        <v>4.1000000000000002E-2</v>
      </c>
      <c r="G12" s="5">
        <f t="shared" si="1"/>
        <v>4.0999999999999999E-4</v>
      </c>
      <c r="H12" s="6">
        <f t="shared" si="3"/>
        <v>-5.5623733917692354E-2</v>
      </c>
      <c r="I12" s="6">
        <f t="shared" si="4"/>
        <v>-3.1903511513580125E-2</v>
      </c>
    </row>
    <row r="13" spans="1:9" ht="24" thickBot="1" x14ac:dyDescent="0.4">
      <c r="A13" s="1">
        <v>43682</v>
      </c>
      <c r="B13">
        <v>187.85000600000001</v>
      </c>
      <c r="C13" s="3">
        <f t="shared" si="0"/>
        <v>-6.2090467683362733E-3</v>
      </c>
      <c r="D13" s="4">
        <v>2918.65</v>
      </c>
      <c r="E13" s="3">
        <f t="shared" si="2"/>
        <v>-4.5806564788329176E-3</v>
      </c>
      <c r="F13">
        <v>4.1000000000000002E-2</v>
      </c>
      <c r="G13" s="5">
        <f t="shared" si="1"/>
        <v>4.0999999999999999E-4</v>
      </c>
      <c r="H13" s="6">
        <f t="shared" si="3"/>
        <v>-6.619046768336273E-3</v>
      </c>
      <c r="I13" s="6">
        <f t="shared" si="4"/>
        <v>-4.9906564788329173E-3</v>
      </c>
    </row>
    <row r="14" spans="1:9" ht="24" thickBot="1" x14ac:dyDescent="0.4">
      <c r="A14" s="1">
        <v>43689</v>
      </c>
      <c r="B14">
        <v>183.699997</v>
      </c>
      <c r="C14" s="3">
        <f t="shared" si="0"/>
        <v>-2.2339828070250051E-2</v>
      </c>
      <c r="D14" s="4">
        <v>2888.68</v>
      </c>
      <c r="E14" s="3">
        <f t="shared" si="2"/>
        <v>-1.0321530227542891E-2</v>
      </c>
      <c r="F14">
        <v>4.1000000000000002E-2</v>
      </c>
      <c r="G14" s="5">
        <f t="shared" si="1"/>
        <v>4.0999999999999999E-4</v>
      </c>
      <c r="H14" s="6">
        <f t="shared" si="3"/>
        <v>-2.2749828070250052E-2</v>
      </c>
      <c r="I14" s="6">
        <f t="shared" si="4"/>
        <v>-1.0731530227542892E-2</v>
      </c>
    </row>
    <row r="15" spans="1:9" ht="24" thickBot="1" x14ac:dyDescent="0.4">
      <c r="A15" s="1">
        <v>43696</v>
      </c>
      <c r="B15">
        <v>177.75</v>
      </c>
      <c r="C15" s="3">
        <f t="shared" si="0"/>
        <v>-3.2925907206755131E-2</v>
      </c>
      <c r="D15" s="4">
        <v>2847.11</v>
      </c>
      <c r="E15" s="3">
        <f t="shared" si="2"/>
        <v>-1.4495205667198254E-2</v>
      </c>
      <c r="F15">
        <v>4.1000000000000002E-2</v>
      </c>
      <c r="G15" s="5">
        <f t="shared" si="1"/>
        <v>4.0999999999999999E-4</v>
      </c>
      <c r="H15" s="6">
        <f t="shared" si="3"/>
        <v>-3.3335907206755132E-2</v>
      </c>
      <c r="I15" s="6">
        <f t="shared" si="4"/>
        <v>-1.4905205667198254E-2</v>
      </c>
    </row>
    <row r="16" spans="1:9" ht="24" thickBot="1" x14ac:dyDescent="0.4">
      <c r="A16" s="1">
        <v>43703</v>
      </c>
      <c r="B16">
        <v>185.66999799999999</v>
      </c>
      <c r="C16" s="3">
        <f t="shared" si="0"/>
        <v>4.3592824964230094E-2</v>
      </c>
      <c r="D16" s="4">
        <v>2926.46</v>
      </c>
      <c r="E16" s="3">
        <f t="shared" si="2"/>
        <v>2.7489056739958707E-2</v>
      </c>
      <c r="F16">
        <v>4.1000000000000002E-2</v>
      </c>
      <c r="G16" s="5">
        <f t="shared" si="1"/>
        <v>4.0999999999999999E-4</v>
      </c>
      <c r="H16" s="6">
        <f t="shared" si="3"/>
        <v>4.3182824964230093E-2</v>
      </c>
      <c r="I16" s="6">
        <f t="shared" si="4"/>
        <v>2.7079056739958706E-2</v>
      </c>
    </row>
    <row r="17" spans="1:9" ht="24" thickBot="1" x14ac:dyDescent="0.4">
      <c r="A17" s="1">
        <v>43710</v>
      </c>
      <c r="B17">
        <v>187.490005</v>
      </c>
      <c r="C17" s="3">
        <f t="shared" si="0"/>
        <v>9.7546436753675782E-3</v>
      </c>
      <c r="D17" s="4">
        <v>2978.71</v>
      </c>
      <c r="E17" s="3">
        <f t="shared" si="2"/>
        <v>1.7696819437732613E-2</v>
      </c>
      <c r="F17">
        <v>4.3999999999999997E-2</v>
      </c>
      <c r="G17" s="5">
        <f t="shared" si="1"/>
        <v>4.3999999999999996E-4</v>
      </c>
      <c r="H17" s="6">
        <f t="shared" si="3"/>
        <v>9.3146436753675788E-3</v>
      </c>
      <c r="I17" s="6">
        <f t="shared" si="4"/>
        <v>1.7256819437732614E-2</v>
      </c>
    </row>
    <row r="18" spans="1:9" ht="24" thickBot="1" x14ac:dyDescent="0.4">
      <c r="A18" s="1">
        <v>43717</v>
      </c>
      <c r="B18">
        <v>187.19000199999999</v>
      </c>
      <c r="C18" s="3">
        <f t="shared" si="0"/>
        <v>-1.6013828253788895E-3</v>
      </c>
      <c r="D18" s="4">
        <v>3007.39</v>
      </c>
      <c r="E18" s="3">
        <f t="shared" si="2"/>
        <v>9.582272080090895E-3</v>
      </c>
      <c r="F18">
        <v>4.3999999999999997E-2</v>
      </c>
      <c r="G18" s="5">
        <f t="shared" si="1"/>
        <v>4.3999999999999996E-4</v>
      </c>
      <c r="H18" s="6">
        <f t="shared" si="3"/>
        <v>-2.0413828253788894E-3</v>
      </c>
      <c r="I18" s="6">
        <f t="shared" si="4"/>
        <v>9.1422720800908956E-3</v>
      </c>
    </row>
    <row r="19" spans="1:9" ht="24" thickBot="1" x14ac:dyDescent="0.4">
      <c r="A19" s="1">
        <v>43724</v>
      </c>
      <c r="B19">
        <v>189.929993</v>
      </c>
      <c r="C19" s="3">
        <f t="shared" si="0"/>
        <v>1.4531391870891336E-2</v>
      </c>
      <c r="D19" s="4">
        <v>2992.07</v>
      </c>
      <c r="E19" s="3">
        <f t="shared" si="2"/>
        <v>-5.1071374087312982E-3</v>
      </c>
      <c r="F19">
        <v>4.3999999999999997E-2</v>
      </c>
      <c r="G19" s="5">
        <f t="shared" si="1"/>
        <v>4.3999999999999996E-4</v>
      </c>
      <c r="H19" s="6">
        <f t="shared" si="3"/>
        <v>1.4091391870891336E-2</v>
      </c>
      <c r="I19" s="6">
        <f t="shared" si="4"/>
        <v>-5.5471374087312985E-3</v>
      </c>
    </row>
    <row r="20" spans="1:9" ht="24" thickBot="1" x14ac:dyDescent="0.4">
      <c r="A20" s="1">
        <v>43731</v>
      </c>
      <c r="B20">
        <v>177.10000600000001</v>
      </c>
      <c r="C20" s="3">
        <f t="shared" si="0"/>
        <v>-6.9940967700508797E-2</v>
      </c>
      <c r="D20" s="4">
        <v>2961.79</v>
      </c>
      <c r="E20" s="3">
        <f t="shared" si="2"/>
        <v>-1.0171640270121901E-2</v>
      </c>
      <c r="F20">
        <v>4.3999999999999997E-2</v>
      </c>
      <c r="G20" s="5">
        <f t="shared" si="1"/>
        <v>4.3999999999999996E-4</v>
      </c>
      <c r="H20" s="6">
        <f t="shared" si="3"/>
        <v>-7.0380967700508792E-2</v>
      </c>
      <c r="I20" s="6">
        <f t="shared" si="4"/>
        <v>-1.0611640270121901E-2</v>
      </c>
    </row>
    <row r="21" spans="1:9" ht="24" thickBot="1" x14ac:dyDescent="0.4">
      <c r="A21" s="1">
        <v>43738</v>
      </c>
      <c r="B21">
        <v>180.449997</v>
      </c>
      <c r="C21" s="3">
        <f t="shared" si="0"/>
        <v>1.8739135795741917E-2</v>
      </c>
      <c r="D21" s="4">
        <v>2952.01</v>
      </c>
      <c r="E21" s="3">
        <f t="shared" si="2"/>
        <v>-3.3075210239946378E-3</v>
      </c>
      <c r="F21">
        <v>3.7999999999999999E-2</v>
      </c>
      <c r="G21" s="5">
        <f t="shared" si="1"/>
        <v>3.7999999999999997E-4</v>
      </c>
      <c r="H21" s="6">
        <f t="shared" si="3"/>
        <v>1.8359135795741919E-2</v>
      </c>
      <c r="I21" s="6">
        <f t="shared" si="4"/>
        <v>-3.6875210239946379E-3</v>
      </c>
    </row>
    <row r="22" spans="1:9" ht="24" thickBot="1" x14ac:dyDescent="0.4">
      <c r="A22" s="1">
        <v>43745</v>
      </c>
      <c r="B22">
        <v>184.19000199999999</v>
      </c>
      <c r="C22" s="3">
        <f t="shared" si="0"/>
        <v>2.0514129925670636E-2</v>
      </c>
      <c r="D22" s="4">
        <v>2970.27</v>
      </c>
      <c r="E22" s="3">
        <f t="shared" si="2"/>
        <v>6.1665635071724602E-3</v>
      </c>
      <c r="F22">
        <v>3.7999999999999999E-2</v>
      </c>
      <c r="G22" s="5">
        <f t="shared" si="1"/>
        <v>3.7999999999999997E-4</v>
      </c>
      <c r="H22" s="6">
        <f t="shared" si="3"/>
        <v>2.0134129925670638E-2</v>
      </c>
      <c r="I22" s="6">
        <f t="shared" si="4"/>
        <v>5.7865635071724601E-3</v>
      </c>
    </row>
    <row r="23" spans="1:9" ht="24" thickBot="1" x14ac:dyDescent="0.4">
      <c r="A23" s="1">
        <v>43752</v>
      </c>
      <c r="B23">
        <v>185.85000600000001</v>
      </c>
      <c r="C23" s="3">
        <f t="shared" si="0"/>
        <v>8.9720846379965687E-3</v>
      </c>
      <c r="D23" s="4">
        <v>2986.2</v>
      </c>
      <c r="E23" s="3">
        <f t="shared" si="2"/>
        <v>5.3488183368901277E-3</v>
      </c>
      <c r="F23">
        <v>3.7999999999999999E-2</v>
      </c>
      <c r="G23" s="5">
        <f t="shared" si="1"/>
        <v>3.7999999999999997E-4</v>
      </c>
      <c r="H23" s="6">
        <f t="shared" si="3"/>
        <v>8.5920846379965686E-3</v>
      </c>
      <c r="I23" s="6">
        <f t="shared" si="4"/>
        <v>4.9688183368901276E-3</v>
      </c>
    </row>
    <row r="24" spans="1:9" ht="24" thickBot="1" x14ac:dyDescent="0.4">
      <c r="A24" s="1">
        <v>43759</v>
      </c>
      <c r="B24">
        <v>187.88999899999999</v>
      </c>
      <c r="C24" s="3">
        <f t="shared" si="0"/>
        <v>1.0916750855807338E-2</v>
      </c>
      <c r="D24" s="4">
        <v>3022.55</v>
      </c>
      <c r="E24" s="3">
        <f t="shared" si="2"/>
        <v>1.209916985674484E-2</v>
      </c>
      <c r="F24">
        <v>3.7999999999999999E-2</v>
      </c>
      <c r="G24" s="5">
        <f t="shared" si="1"/>
        <v>3.7999999999999997E-4</v>
      </c>
      <c r="H24" s="6">
        <f t="shared" si="3"/>
        <v>1.0536750855807337E-2</v>
      </c>
      <c r="I24" s="6">
        <f t="shared" si="4"/>
        <v>1.171916985674484E-2</v>
      </c>
    </row>
    <row r="25" spans="1:9" ht="24" thickBot="1" x14ac:dyDescent="0.4">
      <c r="A25" s="1">
        <v>43766</v>
      </c>
      <c r="B25">
        <v>193.61999499999999</v>
      </c>
      <c r="C25" s="3">
        <f t="shared" si="0"/>
        <v>3.0040769584978467E-2</v>
      </c>
      <c r="D25" s="4">
        <v>3066.91</v>
      </c>
      <c r="E25" s="3">
        <f t="shared" si="2"/>
        <v>1.4569694097928264E-2</v>
      </c>
      <c r="F25">
        <v>3.1E-2</v>
      </c>
      <c r="G25" s="5">
        <f t="shared" si="1"/>
        <v>3.1E-4</v>
      </c>
      <c r="H25" s="6">
        <f t="shared" si="3"/>
        <v>2.9730769584978466E-2</v>
      </c>
      <c r="I25" s="6">
        <f t="shared" si="4"/>
        <v>1.4259694097928264E-2</v>
      </c>
    </row>
    <row r="26" spans="1:9" ht="24" thickBot="1" x14ac:dyDescent="0.4">
      <c r="A26" s="1">
        <v>43773</v>
      </c>
      <c r="B26">
        <v>190.83999600000001</v>
      </c>
      <c r="C26" s="3">
        <f t="shared" si="0"/>
        <v>-1.4462089780206883E-2</v>
      </c>
      <c r="D26" s="4">
        <v>3093.08</v>
      </c>
      <c r="E26" s="3">
        <f t="shared" si="2"/>
        <v>8.4968181594700428E-3</v>
      </c>
      <c r="F26">
        <v>3.1E-2</v>
      </c>
      <c r="G26" s="5">
        <f t="shared" si="1"/>
        <v>3.1E-4</v>
      </c>
      <c r="H26" s="6">
        <f t="shared" si="3"/>
        <v>-1.4772089780206882E-2</v>
      </c>
      <c r="I26" s="6">
        <f t="shared" si="4"/>
        <v>8.1868181594700433E-3</v>
      </c>
    </row>
    <row r="27" spans="1:9" ht="24" thickBot="1" x14ac:dyDescent="0.4">
      <c r="A27" s="1">
        <v>43780</v>
      </c>
      <c r="B27">
        <v>195.10000600000001</v>
      </c>
      <c r="C27" s="3">
        <f t="shared" si="0"/>
        <v>2.2076918694585265E-2</v>
      </c>
      <c r="D27" s="4">
        <v>3120.46</v>
      </c>
      <c r="E27" s="3">
        <f t="shared" si="2"/>
        <v>8.8130686266533875E-3</v>
      </c>
      <c r="F27">
        <v>3.1E-2</v>
      </c>
      <c r="G27" s="5">
        <f t="shared" si="1"/>
        <v>3.1E-4</v>
      </c>
      <c r="H27" s="6">
        <f t="shared" si="3"/>
        <v>2.1766918694585264E-2</v>
      </c>
      <c r="I27" s="6">
        <f t="shared" si="4"/>
        <v>8.5030686266533879E-3</v>
      </c>
    </row>
    <row r="28" spans="1:9" ht="24" thickBot="1" x14ac:dyDescent="0.4">
      <c r="A28" s="1">
        <v>43787</v>
      </c>
      <c r="B28">
        <v>198.820007</v>
      </c>
      <c r="C28" s="3">
        <f t="shared" si="0"/>
        <v>1.8887649609199215E-2</v>
      </c>
      <c r="D28" s="4">
        <v>3110.29</v>
      </c>
      <c r="E28" s="3">
        <f t="shared" si="2"/>
        <v>-3.2644574189420817E-3</v>
      </c>
      <c r="F28">
        <v>3.1E-2</v>
      </c>
      <c r="G28" s="5">
        <f t="shared" si="1"/>
        <v>3.1E-4</v>
      </c>
      <c r="H28" s="6">
        <f t="shared" si="3"/>
        <v>1.8577649609199214E-2</v>
      </c>
      <c r="I28" s="6">
        <f t="shared" si="4"/>
        <v>-3.5744574189420816E-3</v>
      </c>
    </row>
    <row r="29" spans="1:9" ht="24" thickBot="1" x14ac:dyDescent="0.4">
      <c r="A29" s="1">
        <v>43794</v>
      </c>
      <c r="B29">
        <v>201.63999899999999</v>
      </c>
      <c r="C29" s="3">
        <f t="shared" si="0"/>
        <v>1.408399626337244E-2</v>
      </c>
      <c r="D29" s="4">
        <v>3140.98</v>
      </c>
      <c r="E29" s="3">
        <f t="shared" si="2"/>
        <v>9.8188837050389444E-3</v>
      </c>
      <c r="F29">
        <v>3.1E-2</v>
      </c>
      <c r="G29" s="5">
        <f t="shared" si="1"/>
        <v>3.1E-4</v>
      </c>
      <c r="H29" s="6">
        <f t="shared" si="3"/>
        <v>1.377399626337244E-2</v>
      </c>
      <c r="I29" s="6">
        <f t="shared" si="4"/>
        <v>9.5088837050389449E-3</v>
      </c>
    </row>
    <row r="30" spans="1:9" ht="24" thickBot="1" x14ac:dyDescent="0.4">
      <c r="A30" s="1">
        <v>43801</v>
      </c>
      <c r="B30">
        <v>201.050003</v>
      </c>
      <c r="C30" s="3">
        <f t="shared" si="0"/>
        <v>-2.9302759901523407E-3</v>
      </c>
      <c r="D30" s="4">
        <v>3145.91</v>
      </c>
      <c r="E30" s="3">
        <f t="shared" si="2"/>
        <v>1.5683433336758654E-3</v>
      </c>
      <c r="F30">
        <v>3.5000000000000003E-2</v>
      </c>
      <c r="G30" s="5">
        <f t="shared" si="1"/>
        <v>3.5000000000000005E-4</v>
      </c>
      <c r="H30" s="6">
        <f t="shared" si="3"/>
        <v>-3.2802759901523408E-3</v>
      </c>
      <c r="I30" s="6">
        <f t="shared" si="4"/>
        <v>1.2183433336758654E-3</v>
      </c>
    </row>
    <row r="31" spans="1:9" ht="24" thickBot="1" x14ac:dyDescent="0.4">
      <c r="A31" s="1">
        <v>43808</v>
      </c>
      <c r="B31">
        <v>194.11000100000001</v>
      </c>
      <c r="C31" s="3">
        <f t="shared" si="0"/>
        <v>-3.5128634430226124E-2</v>
      </c>
      <c r="D31" s="4">
        <v>3168.8</v>
      </c>
      <c r="E31" s="3">
        <f t="shared" si="2"/>
        <v>7.2497708545740062E-3</v>
      </c>
      <c r="F31">
        <v>3.5000000000000003E-2</v>
      </c>
      <c r="G31" s="5">
        <f t="shared" si="1"/>
        <v>3.5000000000000005E-4</v>
      </c>
      <c r="H31" s="6">
        <f t="shared" si="3"/>
        <v>-3.5478634430226128E-2</v>
      </c>
      <c r="I31" s="6">
        <f t="shared" si="4"/>
        <v>6.8997708545740066E-3</v>
      </c>
    </row>
    <row r="32" spans="1:9" ht="24" thickBot="1" x14ac:dyDescent="0.4">
      <c r="A32" s="1">
        <v>43815</v>
      </c>
      <c r="B32">
        <v>206.300003</v>
      </c>
      <c r="C32" s="3">
        <f t="shared" si="0"/>
        <v>6.0906420784417235E-2</v>
      </c>
      <c r="D32" s="4">
        <v>3221.22</v>
      </c>
      <c r="E32" s="3">
        <f t="shared" si="2"/>
        <v>1.6407202460669002E-2</v>
      </c>
      <c r="F32">
        <v>3.5000000000000003E-2</v>
      </c>
      <c r="G32" s="5">
        <f t="shared" si="1"/>
        <v>3.5000000000000005E-4</v>
      </c>
      <c r="H32" s="6">
        <f t="shared" si="3"/>
        <v>6.0556420784417232E-2</v>
      </c>
      <c r="I32" s="6">
        <f t="shared" si="4"/>
        <v>1.6057202460669003E-2</v>
      </c>
    </row>
    <row r="33" spans="1:9" ht="24" thickBot="1" x14ac:dyDescent="0.4">
      <c r="A33" s="1">
        <v>43822</v>
      </c>
      <c r="B33">
        <v>208.10000600000001</v>
      </c>
      <c r="C33" s="3">
        <f t="shared" si="0"/>
        <v>8.6873276127453127E-3</v>
      </c>
      <c r="D33" s="4">
        <v>3240.02</v>
      </c>
      <c r="E33" s="3">
        <f t="shared" si="2"/>
        <v>5.8193328384535288E-3</v>
      </c>
      <c r="F33">
        <v>3.5000000000000003E-2</v>
      </c>
      <c r="G33" s="5">
        <f t="shared" si="1"/>
        <v>3.5000000000000005E-4</v>
      </c>
      <c r="H33" s="6">
        <f t="shared" si="3"/>
        <v>8.3373276127453131E-3</v>
      </c>
      <c r="I33" s="6">
        <f t="shared" si="4"/>
        <v>5.4693328384535292E-3</v>
      </c>
    </row>
    <row r="34" spans="1:9" ht="24" thickBot="1" x14ac:dyDescent="0.4">
      <c r="A34" s="1">
        <v>43829</v>
      </c>
      <c r="B34">
        <v>208.66999799999999</v>
      </c>
      <c r="C34" s="3">
        <f t="shared" si="0"/>
        <v>2.7352849289013605E-3</v>
      </c>
      <c r="D34" s="4">
        <v>3234.85</v>
      </c>
      <c r="E34" s="3">
        <f t="shared" si="2"/>
        <v>-1.5969435984733728E-3</v>
      </c>
      <c r="F34">
        <v>3.2000000000000001E-2</v>
      </c>
      <c r="G34" s="5">
        <f t="shared" si="1"/>
        <v>3.2000000000000003E-4</v>
      </c>
      <c r="H34" s="6">
        <f t="shared" si="3"/>
        <v>2.4152849289013605E-3</v>
      </c>
      <c r="I34" s="6">
        <f t="shared" si="4"/>
        <v>-1.9169435984733728E-3</v>
      </c>
    </row>
    <row r="35" spans="1:9" ht="24" thickBot="1" x14ac:dyDescent="0.4">
      <c r="A35" s="1">
        <v>43836</v>
      </c>
      <c r="B35">
        <v>218.05999800000001</v>
      </c>
      <c r="C35" s="3">
        <f t="shared" si="0"/>
        <v>4.4016197945666226E-2</v>
      </c>
      <c r="D35" s="4">
        <v>3265.35</v>
      </c>
      <c r="E35" s="3">
        <f t="shared" si="2"/>
        <v>9.3843955066989938E-3</v>
      </c>
      <c r="F35">
        <v>3.2000000000000001E-2</v>
      </c>
      <c r="G35" s="5">
        <f t="shared" si="1"/>
        <v>3.2000000000000003E-4</v>
      </c>
      <c r="H35" s="6">
        <f t="shared" si="3"/>
        <v>4.3696197945666225E-2</v>
      </c>
      <c r="I35" s="6">
        <f t="shared" si="4"/>
        <v>9.0643955066989929E-3</v>
      </c>
    </row>
    <row r="36" spans="1:9" ht="24" thickBot="1" x14ac:dyDescent="0.4">
      <c r="A36" s="1">
        <v>43843</v>
      </c>
      <c r="B36">
        <v>222.13999899999999</v>
      </c>
      <c r="C36" s="3">
        <f t="shared" si="0"/>
        <v>1.8537564130860176E-2</v>
      </c>
      <c r="D36" s="4">
        <v>3329.62</v>
      </c>
      <c r="E36" s="3">
        <f t="shared" si="2"/>
        <v>1.9491228833809441E-2</v>
      </c>
      <c r="F36">
        <v>3.2000000000000001E-2</v>
      </c>
      <c r="G36" s="5">
        <f t="shared" si="1"/>
        <v>3.2000000000000003E-4</v>
      </c>
      <c r="H36" s="6">
        <f t="shared" si="3"/>
        <v>1.8217564130860175E-2</v>
      </c>
      <c r="I36" s="6">
        <f t="shared" si="4"/>
        <v>1.917122883380944E-2</v>
      </c>
    </row>
    <row r="37" spans="1:9" ht="24" thickBot="1" x14ac:dyDescent="0.4">
      <c r="A37" s="1">
        <v>43850</v>
      </c>
      <c r="B37">
        <v>217.94000199999999</v>
      </c>
      <c r="C37" s="3">
        <f t="shared" si="0"/>
        <v>-1.9088004511730636E-2</v>
      </c>
      <c r="D37" s="4">
        <v>3295.47</v>
      </c>
      <c r="E37" s="3">
        <f t="shared" si="2"/>
        <v>-1.030938522023828E-2</v>
      </c>
      <c r="F37">
        <v>3.2000000000000001E-2</v>
      </c>
      <c r="G37" s="5">
        <f t="shared" si="1"/>
        <v>3.2000000000000003E-4</v>
      </c>
      <c r="H37" s="6">
        <f t="shared" si="3"/>
        <v>-1.9408004511730637E-2</v>
      </c>
      <c r="I37" s="6">
        <f t="shared" si="4"/>
        <v>-1.0629385220238281E-2</v>
      </c>
    </row>
    <row r="38" spans="1:9" ht="24" thickBot="1" x14ac:dyDescent="0.4">
      <c r="A38" s="1">
        <v>43857</v>
      </c>
      <c r="B38">
        <v>201.91000399999999</v>
      </c>
      <c r="C38" s="3">
        <f t="shared" si="0"/>
        <v>-7.6397731352488341E-2</v>
      </c>
      <c r="D38" s="4">
        <v>3225.52</v>
      </c>
      <c r="E38" s="3">
        <f t="shared" si="2"/>
        <v>-2.1454620586497532E-2</v>
      </c>
      <c r="F38">
        <v>3.2000000000000001E-2</v>
      </c>
      <c r="G38" s="5">
        <f t="shared" si="1"/>
        <v>3.2000000000000003E-4</v>
      </c>
      <c r="H38" s="6">
        <f t="shared" si="3"/>
        <v>-7.6717731352488341E-2</v>
      </c>
      <c r="I38" s="6">
        <f t="shared" si="4"/>
        <v>-2.1774620586497533E-2</v>
      </c>
    </row>
    <row r="39" spans="1:9" ht="24" thickBot="1" x14ac:dyDescent="0.4">
      <c r="A39" s="1">
        <v>43864</v>
      </c>
      <c r="B39">
        <v>212.33000200000001</v>
      </c>
      <c r="C39" s="3">
        <f t="shared" si="0"/>
        <v>5.0319604239913183E-2</v>
      </c>
      <c r="D39" s="4">
        <v>3327.71</v>
      </c>
      <c r="E39" s="3">
        <f t="shared" si="2"/>
        <v>3.1190202179033413E-2</v>
      </c>
      <c r="F39">
        <v>0.03</v>
      </c>
      <c r="G39" s="5">
        <f t="shared" si="1"/>
        <v>2.9999999999999997E-4</v>
      </c>
      <c r="H39" s="6">
        <f t="shared" si="3"/>
        <v>5.0019604239913182E-2</v>
      </c>
      <c r="I39" s="6">
        <f t="shared" si="4"/>
        <v>3.0890202179033412E-2</v>
      </c>
    </row>
    <row r="40" spans="1:9" ht="24" thickBot="1" x14ac:dyDescent="0.4">
      <c r="A40" s="1">
        <v>43871</v>
      </c>
      <c r="B40">
        <v>214.179993</v>
      </c>
      <c r="C40" s="3">
        <f t="shared" si="0"/>
        <v>8.675072676935798E-3</v>
      </c>
      <c r="D40" s="4">
        <v>3380.16</v>
      </c>
      <c r="E40" s="3">
        <f t="shared" si="2"/>
        <v>1.5638665913635053E-2</v>
      </c>
      <c r="F40">
        <v>0.03</v>
      </c>
      <c r="G40" s="5">
        <f t="shared" si="1"/>
        <v>2.9999999999999997E-4</v>
      </c>
      <c r="H40" s="6">
        <f t="shared" si="3"/>
        <v>8.3750726769357981E-3</v>
      </c>
      <c r="I40" s="6">
        <f t="shared" si="4"/>
        <v>1.5338665913635053E-2</v>
      </c>
    </row>
    <row r="41" spans="1:9" ht="24" thickBot="1" x14ac:dyDescent="0.4">
      <c r="A41" s="1">
        <v>43878</v>
      </c>
      <c r="B41">
        <v>210.179993</v>
      </c>
      <c r="C41" s="3">
        <f t="shared" si="0"/>
        <v>-1.8852477157274703E-2</v>
      </c>
      <c r="D41" s="4">
        <v>3337.75</v>
      </c>
      <c r="E41" s="3">
        <f t="shared" si="2"/>
        <v>-1.2626118364592969E-2</v>
      </c>
      <c r="F41">
        <v>0.03</v>
      </c>
      <c r="G41" s="5">
        <f t="shared" si="1"/>
        <v>2.9999999999999997E-4</v>
      </c>
      <c r="H41" s="6">
        <f t="shared" si="3"/>
        <v>-1.9152477157274705E-2</v>
      </c>
      <c r="I41" s="6">
        <f t="shared" si="4"/>
        <v>-1.2926118364592969E-2</v>
      </c>
    </row>
    <row r="42" spans="1:9" ht="24" thickBot="1" x14ac:dyDescent="0.4">
      <c r="A42" s="1">
        <v>43885</v>
      </c>
      <c r="B42">
        <v>192.470001</v>
      </c>
      <c r="C42" s="3">
        <f t="shared" si="0"/>
        <v>-8.8023970510016161E-2</v>
      </c>
      <c r="D42" s="4">
        <v>2954.22</v>
      </c>
      <c r="E42" s="3">
        <f t="shared" si="2"/>
        <v>-0.12206227066428045</v>
      </c>
      <c r="F42">
        <v>0.03</v>
      </c>
      <c r="G42" s="5">
        <f t="shared" si="1"/>
        <v>2.9999999999999997E-4</v>
      </c>
      <c r="H42" s="6">
        <f t="shared" si="3"/>
        <v>-8.8323970510016156E-2</v>
      </c>
      <c r="I42" s="6">
        <f t="shared" si="4"/>
        <v>-0.12236227066428045</v>
      </c>
    </row>
    <row r="43" spans="1:9" ht="24" thickBot="1" x14ac:dyDescent="0.4">
      <c r="A43" s="1">
        <v>43892</v>
      </c>
      <c r="B43">
        <v>181.08999600000001</v>
      </c>
      <c r="C43" s="3">
        <f t="shared" si="0"/>
        <v>-6.0946179457860759E-2</v>
      </c>
      <c r="D43" s="4">
        <v>2972.37</v>
      </c>
      <c r="E43" s="3">
        <f t="shared" si="2"/>
        <v>6.1249577721979049E-3</v>
      </c>
      <c r="F43">
        <v>3.1E-2</v>
      </c>
      <c r="G43" s="5">
        <f t="shared" si="1"/>
        <v>3.1E-4</v>
      </c>
      <c r="H43" s="6">
        <f t="shared" si="3"/>
        <v>-6.1256179457860757E-2</v>
      </c>
      <c r="I43" s="6">
        <f t="shared" si="4"/>
        <v>5.8149577721979045E-3</v>
      </c>
    </row>
    <row r="44" spans="1:9" ht="24" thickBot="1" x14ac:dyDescent="0.4">
      <c r="A44" s="1">
        <v>43899</v>
      </c>
      <c r="B44">
        <v>170.279999</v>
      </c>
      <c r="C44" s="3">
        <f t="shared" si="0"/>
        <v>-6.1549988077515334E-2</v>
      </c>
      <c r="D44" s="4">
        <v>2711.02</v>
      </c>
      <c r="E44" s="3">
        <f t="shared" si="2"/>
        <v>-9.2034666555137937E-2</v>
      </c>
      <c r="F44">
        <v>3.1E-2</v>
      </c>
      <c r="G44" s="5">
        <f t="shared" si="1"/>
        <v>3.1E-4</v>
      </c>
      <c r="H44" s="6">
        <f t="shared" si="3"/>
        <v>-6.1859988077515332E-2</v>
      </c>
      <c r="I44" s="6">
        <f t="shared" si="4"/>
        <v>-9.2344666555137941E-2</v>
      </c>
    </row>
    <row r="45" spans="1:9" ht="24" thickBot="1" x14ac:dyDescent="0.4">
      <c r="A45" s="1">
        <v>43906</v>
      </c>
      <c r="B45">
        <v>149.729996</v>
      </c>
      <c r="C45" s="3">
        <f t="shared" si="0"/>
        <v>-0.12861048965239727</v>
      </c>
      <c r="D45" s="4">
        <v>2304.92</v>
      </c>
      <c r="E45" s="3">
        <f t="shared" si="2"/>
        <v>-0.16227897915289358</v>
      </c>
      <c r="F45">
        <v>3.1E-2</v>
      </c>
      <c r="G45" s="5">
        <f t="shared" si="1"/>
        <v>3.1E-4</v>
      </c>
      <c r="H45" s="6">
        <f t="shared" si="3"/>
        <v>-0.12892048965239727</v>
      </c>
      <c r="I45" s="6">
        <f t="shared" si="4"/>
        <v>-0.16258897915289358</v>
      </c>
    </row>
    <row r="46" spans="1:9" ht="24" thickBot="1" x14ac:dyDescent="0.4">
      <c r="A46" s="1">
        <v>43913</v>
      </c>
      <c r="B46">
        <v>156.78999300000001</v>
      </c>
      <c r="C46" s="3">
        <f t="shared" si="0"/>
        <v>4.607364029177962E-2</v>
      </c>
      <c r="D46" s="4">
        <v>2541.4699999999998</v>
      </c>
      <c r="E46" s="3">
        <f t="shared" si="2"/>
        <v>9.7696685094473795E-2</v>
      </c>
      <c r="F46">
        <v>3.1E-2</v>
      </c>
      <c r="G46" s="5">
        <f t="shared" si="1"/>
        <v>3.1E-4</v>
      </c>
      <c r="H46" s="6">
        <f t="shared" si="3"/>
        <v>4.5763640291779623E-2</v>
      </c>
      <c r="I46" s="6">
        <f t="shared" si="4"/>
        <v>9.7386685094473791E-2</v>
      </c>
    </row>
    <row r="47" spans="1:9" ht="24" thickBot="1" x14ac:dyDescent="0.4">
      <c r="A47" s="1">
        <v>43920</v>
      </c>
      <c r="B47">
        <v>154.179993</v>
      </c>
      <c r="C47" s="3">
        <f t="shared" si="0"/>
        <v>-1.6786580097017383E-2</v>
      </c>
      <c r="D47" s="4">
        <v>2488.65</v>
      </c>
      <c r="E47" s="3">
        <f t="shared" si="2"/>
        <v>-2.1002259007089925E-2</v>
      </c>
      <c r="F47">
        <v>1E-3</v>
      </c>
      <c r="G47" s="5">
        <f t="shared" si="1"/>
        <v>1.0000000000000001E-5</v>
      </c>
      <c r="H47" s="6">
        <f t="shared" si="3"/>
        <v>-1.6796580097017382E-2</v>
      </c>
      <c r="I47" s="6">
        <f t="shared" si="4"/>
        <v>-2.1012259007089924E-2</v>
      </c>
    </row>
    <row r="48" spans="1:9" ht="24" thickBot="1" x14ac:dyDescent="0.4">
      <c r="A48" s="1">
        <v>43927</v>
      </c>
      <c r="B48">
        <v>175.19000199999999</v>
      </c>
      <c r="C48" s="3">
        <f t="shared" si="0"/>
        <v>0.1277504050342709</v>
      </c>
      <c r="D48" s="4">
        <v>2789.82</v>
      </c>
      <c r="E48" s="3">
        <f t="shared" si="2"/>
        <v>0.11423668284765005</v>
      </c>
      <c r="F48">
        <v>1E-3</v>
      </c>
      <c r="G48" s="5">
        <f t="shared" si="1"/>
        <v>1.0000000000000001E-5</v>
      </c>
      <c r="H48" s="6">
        <f t="shared" si="3"/>
        <v>0.12774040503427089</v>
      </c>
      <c r="I48" s="6">
        <f t="shared" si="4"/>
        <v>0.11422668284765006</v>
      </c>
    </row>
    <row r="49" spans="1:9" ht="24" thickBot="1" x14ac:dyDescent="0.4">
      <c r="A49" s="1">
        <v>43934</v>
      </c>
      <c r="B49">
        <v>179.240005</v>
      </c>
      <c r="C49" s="3">
        <f t="shared" si="0"/>
        <v>2.2854607149593704E-2</v>
      </c>
      <c r="D49" s="4">
        <v>2874.56</v>
      </c>
      <c r="E49" s="3">
        <f t="shared" si="2"/>
        <v>2.992254143571757E-2</v>
      </c>
      <c r="F49">
        <v>1E-3</v>
      </c>
      <c r="G49" s="5">
        <f t="shared" si="1"/>
        <v>1.0000000000000001E-5</v>
      </c>
      <c r="H49" s="6">
        <f t="shared" si="3"/>
        <v>2.2844607149593705E-2</v>
      </c>
      <c r="I49" s="6">
        <f t="shared" si="4"/>
        <v>2.991254143571757E-2</v>
      </c>
    </row>
    <row r="50" spans="1:9" ht="24" thickBot="1" x14ac:dyDescent="0.4">
      <c r="A50" s="1">
        <v>43941</v>
      </c>
      <c r="B50">
        <v>190.070007</v>
      </c>
      <c r="C50" s="3">
        <f t="shared" si="0"/>
        <v>5.8666744377781417E-2</v>
      </c>
      <c r="D50" s="4">
        <v>2836.74</v>
      </c>
      <c r="E50" s="3">
        <f t="shared" si="2"/>
        <v>-1.3244113536791958E-2</v>
      </c>
      <c r="F50">
        <v>1E-3</v>
      </c>
      <c r="G50" s="5">
        <f t="shared" si="1"/>
        <v>1.0000000000000001E-5</v>
      </c>
      <c r="H50" s="6">
        <f t="shared" si="3"/>
        <v>5.8656744377781414E-2</v>
      </c>
      <c r="I50" s="6">
        <f t="shared" si="4"/>
        <v>-1.3254113536791958E-2</v>
      </c>
    </row>
    <row r="51" spans="1:9" ht="24" thickBot="1" x14ac:dyDescent="0.4">
      <c r="A51" s="1">
        <v>43948</v>
      </c>
      <c r="B51">
        <v>202.270004</v>
      </c>
      <c r="C51" s="3">
        <f t="shared" si="0"/>
        <v>6.2210996149269122E-2</v>
      </c>
      <c r="D51" s="4">
        <v>2830.71</v>
      </c>
      <c r="E51" s="3">
        <f t="shared" si="2"/>
        <v>-2.1279419405159281E-3</v>
      </c>
      <c r="F51">
        <v>2E-3</v>
      </c>
      <c r="G51" s="5">
        <f t="shared" si="1"/>
        <v>2.0000000000000002E-5</v>
      </c>
      <c r="H51" s="6">
        <f t="shared" si="3"/>
        <v>6.2190996149269123E-2</v>
      </c>
      <c r="I51" s="6">
        <f t="shared" si="4"/>
        <v>-2.1479419405159282E-3</v>
      </c>
    </row>
    <row r="52" spans="1:9" ht="24" thickBot="1" x14ac:dyDescent="0.4">
      <c r="A52" s="1">
        <v>43955</v>
      </c>
      <c r="B52">
        <v>212.35000600000001</v>
      </c>
      <c r="C52" s="3">
        <f t="shared" si="0"/>
        <v>4.8632426673967263E-2</v>
      </c>
      <c r="D52" s="4">
        <v>2929.8</v>
      </c>
      <c r="E52" s="3">
        <f t="shared" si="2"/>
        <v>3.4406597732135724E-2</v>
      </c>
      <c r="F52">
        <v>2E-3</v>
      </c>
      <c r="G52" s="5">
        <f t="shared" si="1"/>
        <v>2.0000000000000002E-5</v>
      </c>
      <c r="H52" s="6">
        <f t="shared" si="3"/>
        <v>4.8612426673967264E-2</v>
      </c>
      <c r="I52" s="6">
        <f t="shared" si="4"/>
        <v>3.4386597732135725E-2</v>
      </c>
    </row>
    <row r="53" spans="1:9" ht="24" thickBot="1" x14ac:dyDescent="0.4">
      <c r="A53" s="1">
        <v>43962</v>
      </c>
      <c r="B53">
        <v>210.88000500000001</v>
      </c>
      <c r="C53" s="3">
        <f t="shared" si="0"/>
        <v>-6.9466099902097313E-3</v>
      </c>
      <c r="D53" s="4">
        <v>2863.7</v>
      </c>
      <c r="E53" s="3">
        <f t="shared" si="2"/>
        <v>-2.2819666305003511E-2</v>
      </c>
      <c r="F53">
        <v>2E-3</v>
      </c>
      <c r="G53" s="5">
        <f t="shared" si="1"/>
        <v>2.0000000000000002E-5</v>
      </c>
      <c r="H53" s="6">
        <f t="shared" si="3"/>
        <v>-6.9666099902097314E-3</v>
      </c>
      <c r="I53" s="6">
        <f t="shared" si="4"/>
        <v>-2.283966630500351E-2</v>
      </c>
    </row>
    <row r="54" spans="1:9" ht="24" thickBot="1" x14ac:dyDescent="0.4">
      <c r="A54" s="1">
        <v>43969</v>
      </c>
      <c r="B54">
        <v>234.91000399999999</v>
      </c>
      <c r="C54" s="3">
        <f t="shared" si="0"/>
        <v>0.10791320406916251</v>
      </c>
      <c r="D54" s="4">
        <v>2955.45</v>
      </c>
      <c r="E54" s="3">
        <f t="shared" si="2"/>
        <v>3.1536428519420373E-2</v>
      </c>
      <c r="F54">
        <v>2E-3</v>
      </c>
      <c r="G54" s="5">
        <f t="shared" si="1"/>
        <v>2.0000000000000002E-5</v>
      </c>
      <c r="H54" s="6">
        <f t="shared" si="3"/>
        <v>0.1078932040691625</v>
      </c>
      <c r="I54" s="6">
        <f t="shared" si="4"/>
        <v>3.1516428519420374E-2</v>
      </c>
    </row>
    <row r="55" spans="1:9" ht="24" thickBot="1" x14ac:dyDescent="0.4">
      <c r="A55" s="1">
        <v>43976</v>
      </c>
      <c r="B55">
        <v>225.08999600000001</v>
      </c>
      <c r="C55" s="3">
        <f t="shared" si="0"/>
        <v>-4.2702174638394048E-2</v>
      </c>
      <c r="D55" s="4">
        <v>3044.31</v>
      </c>
      <c r="E55" s="3">
        <f t="shared" si="2"/>
        <v>2.9623350970806886E-2</v>
      </c>
      <c r="F55">
        <v>2E-3</v>
      </c>
      <c r="G55" s="5">
        <f t="shared" si="1"/>
        <v>2.0000000000000002E-5</v>
      </c>
      <c r="H55" s="6">
        <f t="shared" si="3"/>
        <v>-4.2722174638394048E-2</v>
      </c>
      <c r="I55" s="6">
        <f t="shared" si="4"/>
        <v>2.9603350970806887E-2</v>
      </c>
    </row>
    <row r="56" spans="1:9" ht="24" thickBot="1" x14ac:dyDescent="0.4">
      <c r="A56" s="1">
        <v>43983</v>
      </c>
      <c r="B56">
        <v>230.770004</v>
      </c>
      <c r="C56" s="3">
        <f t="shared" si="0"/>
        <v>2.4921256394685801E-2</v>
      </c>
      <c r="D56" s="4">
        <v>3193.93</v>
      </c>
      <c r="E56" s="3">
        <f t="shared" si="2"/>
        <v>4.7977858961229553E-2</v>
      </c>
      <c r="F56">
        <v>3.0000000000000001E-3</v>
      </c>
      <c r="G56" s="5">
        <f t="shared" si="1"/>
        <v>3.0000000000000001E-5</v>
      </c>
      <c r="H56" s="6">
        <f t="shared" si="3"/>
        <v>2.4891256394685802E-2</v>
      </c>
      <c r="I56" s="6">
        <f t="shared" si="4"/>
        <v>4.794785896122955E-2</v>
      </c>
    </row>
    <row r="57" spans="1:9" ht="24" thickBot="1" x14ac:dyDescent="0.4">
      <c r="A57" s="1">
        <v>43990</v>
      </c>
      <c r="B57">
        <v>228.58000200000001</v>
      </c>
      <c r="C57" s="3">
        <f t="shared" si="0"/>
        <v>-9.5352936306394766E-3</v>
      </c>
      <c r="D57" s="4">
        <v>3041.31</v>
      </c>
      <c r="E57" s="3">
        <f t="shared" si="2"/>
        <v>-4.8963789809036387E-2</v>
      </c>
      <c r="F57">
        <v>3.0000000000000001E-3</v>
      </c>
      <c r="G57" s="5">
        <f t="shared" si="1"/>
        <v>3.0000000000000001E-5</v>
      </c>
      <c r="H57" s="6">
        <f t="shared" si="3"/>
        <v>-9.5652936306394772E-3</v>
      </c>
      <c r="I57" s="6">
        <f t="shared" si="4"/>
        <v>-4.8993789809036389E-2</v>
      </c>
    </row>
    <row r="58" spans="1:9" ht="24" thickBot="1" x14ac:dyDescent="0.4">
      <c r="A58" s="1">
        <v>43997</v>
      </c>
      <c r="B58">
        <v>238.78999300000001</v>
      </c>
      <c r="C58" s="3">
        <f t="shared" si="0"/>
        <v>4.3698208061135134E-2</v>
      </c>
      <c r="D58" s="4">
        <v>3097.74</v>
      </c>
      <c r="E58" s="3">
        <f t="shared" si="2"/>
        <v>1.8384469708841906E-2</v>
      </c>
      <c r="F58">
        <v>3.0000000000000001E-3</v>
      </c>
      <c r="G58" s="5">
        <f t="shared" si="1"/>
        <v>3.0000000000000001E-5</v>
      </c>
      <c r="H58" s="6">
        <f t="shared" si="3"/>
        <v>4.3668208061135132E-2</v>
      </c>
      <c r="I58" s="6">
        <f t="shared" si="4"/>
        <v>1.8354469708841907E-2</v>
      </c>
    </row>
    <row r="59" spans="1:9" ht="24" thickBot="1" x14ac:dyDescent="0.4">
      <c r="A59" s="1">
        <v>44004</v>
      </c>
      <c r="B59">
        <v>216.08000200000001</v>
      </c>
      <c r="C59" s="3">
        <f t="shared" si="0"/>
        <v>-9.9935756540067686E-2</v>
      </c>
      <c r="D59" s="4">
        <v>3009.05</v>
      </c>
      <c r="E59" s="3">
        <f t="shared" si="2"/>
        <v>-2.9048399033722843E-2</v>
      </c>
      <c r="F59">
        <v>3.0000000000000001E-3</v>
      </c>
      <c r="G59" s="5">
        <f t="shared" si="1"/>
        <v>3.0000000000000001E-5</v>
      </c>
      <c r="H59" s="6">
        <f t="shared" si="3"/>
        <v>-9.9965756540067688E-2</v>
      </c>
      <c r="I59" s="6">
        <f t="shared" si="4"/>
        <v>-2.9078399033722842E-2</v>
      </c>
    </row>
    <row r="60" spans="1:9" ht="24" thickBot="1" x14ac:dyDescent="0.4">
      <c r="A60" s="1">
        <v>44011</v>
      </c>
      <c r="B60">
        <v>233.41999799999999</v>
      </c>
      <c r="C60" s="3">
        <f t="shared" si="0"/>
        <v>7.7190678675770133E-2</v>
      </c>
      <c r="D60" s="4">
        <v>3130.01</v>
      </c>
      <c r="E60" s="3">
        <f t="shared" si="2"/>
        <v>3.9411785109068738E-2</v>
      </c>
      <c r="F60">
        <v>3.0000000000000001E-3</v>
      </c>
      <c r="G60" s="5">
        <f t="shared" si="1"/>
        <v>3.0000000000000001E-5</v>
      </c>
      <c r="H60" s="6">
        <f t="shared" si="3"/>
        <v>7.7160678675770131E-2</v>
      </c>
      <c r="I60" s="6">
        <f t="shared" si="4"/>
        <v>3.9381785109068736E-2</v>
      </c>
    </row>
    <row r="61" spans="1:9" ht="24" thickBot="1" x14ac:dyDescent="0.4">
      <c r="A61" s="1">
        <v>44018</v>
      </c>
      <c r="B61">
        <v>245.070007</v>
      </c>
      <c r="C61" s="3">
        <f t="shared" si="0"/>
        <v>4.8704515169193427E-2</v>
      </c>
      <c r="D61" s="4">
        <v>3185.04</v>
      </c>
      <c r="E61" s="3">
        <f t="shared" si="2"/>
        <v>1.7428648379829322E-2</v>
      </c>
      <c r="F61">
        <v>3.0000000000000001E-3</v>
      </c>
      <c r="G61" s="5">
        <f t="shared" si="1"/>
        <v>3.0000000000000001E-5</v>
      </c>
      <c r="H61" s="6">
        <f t="shared" si="3"/>
        <v>4.8674515169193425E-2</v>
      </c>
      <c r="I61" s="6">
        <f t="shared" si="4"/>
        <v>1.7398648379829323E-2</v>
      </c>
    </row>
    <row r="62" spans="1:9" ht="24" thickBot="1" x14ac:dyDescent="0.4">
      <c r="A62" s="1">
        <v>44025</v>
      </c>
      <c r="B62">
        <v>242.029999</v>
      </c>
      <c r="C62" s="3">
        <f t="shared" si="0"/>
        <v>-1.2482231301305265E-2</v>
      </c>
      <c r="D62" s="4">
        <v>3224.73</v>
      </c>
      <c r="E62" s="3">
        <f t="shared" si="2"/>
        <v>1.2384377997744032E-2</v>
      </c>
      <c r="F62">
        <v>3.0000000000000001E-3</v>
      </c>
      <c r="G62" s="5">
        <f t="shared" si="1"/>
        <v>3.0000000000000001E-5</v>
      </c>
      <c r="H62" s="6">
        <f t="shared" si="3"/>
        <v>-1.2512231301305266E-2</v>
      </c>
      <c r="I62" s="6">
        <f t="shared" si="4"/>
        <v>1.2354377997744031E-2</v>
      </c>
    </row>
    <row r="63" spans="1:9" ht="24" thickBot="1" x14ac:dyDescent="0.4">
      <c r="A63" s="1">
        <v>44032</v>
      </c>
      <c r="B63">
        <v>230.71000699999999</v>
      </c>
      <c r="C63" s="3">
        <f t="shared" si="0"/>
        <v>-4.7900140365211979E-2</v>
      </c>
      <c r="D63" s="4">
        <v>3215.63</v>
      </c>
      <c r="E63" s="3">
        <f t="shared" si="2"/>
        <v>-2.8259308659647061E-3</v>
      </c>
      <c r="F63">
        <v>3.0000000000000001E-3</v>
      </c>
      <c r="G63" s="5">
        <f t="shared" si="1"/>
        <v>3.0000000000000001E-5</v>
      </c>
      <c r="H63" s="6">
        <f t="shared" si="3"/>
        <v>-4.7930140365211982E-2</v>
      </c>
      <c r="I63" s="6">
        <f t="shared" si="4"/>
        <v>-2.8559308659647062E-3</v>
      </c>
    </row>
    <row r="64" spans="1:9" ht="24" thickBot="1" x14ac:dyDescent="0.4">
      <c r="A64" s="1">
        <v>44039</v>
      </c>
      <c r="B64">
        <v>253.66999799999999</v>
      </c>
      <c r="C64" s="3">
        <f t="shared" si="0"/>
        <v>9.4872660908810358E-2</v>
      </c>
      <c r="D64" s="4">
        <v>3271.12</v>
      </c>
      <c r="E64" s="3">
        <f t="shared" si="2"/>
        <v>1.710913896532236E-2</v>
      </c>
      <c r="F64">
        <v>3.0000000000000001E-3</v>
      </c>
      <c r="G64" s="5">
        <f t="shared" si="1"/>
        <v>3.0000000000000001E-5</v>
      </c>
      <c r="H64" s="6">
        <f t="shared" si="3"/>
        <v>9.4842660908810356E-2</v>
      </c>
      <c r="I64" s="6">
        <f t="shared" si="4"/>
        <v>1.7079138965322361E-2</v>
      </c>
    </row>
    <row r="65" spans="1:9" ht="24" thickBot="1" x14ac:dyDescent="0.4">
      <c r="A65" s="1">
        <v>44046</v>
      </c>
      <c r="B65">
        <v>268.44000199999999</v>
      </c>
      <c r="C65" s="3">
        <f t="shared" ref="C65:C107" si="5">LN(B65/B64)</f>
        <v>5.6593230913045141E-2</v>
      </c>
      <c r="D65" s="4">
        <v>3351.28</v>
      </c>
      <c r="E65" s="3">
        <f t="shared" si="2"/>
        <v>2.4209928499521301E-2</v>
      </c>
      <c r="F65">
        <v>2E-3</v>
      </c>
      <c r="G65" s="5">
        <f t="shared" si="1"/>
        <v>2.0000000000000002E-5</v>
      </c>
      <c r="H65" s="6">
        <f t="shared" si="3"/>
        <v>5.6573230913045142E-2</v>
      </c>
      <c r="I65" s="6">
        <f t="shared" si="4"/>
        <v>2.4189928499521302E-2</v>
      </c>
    </row>
    <row r="66" spans="1:9" ht="24" thickBot="1" x14ac:dyDescent="0.4">
      <c r="A66" s="1">
        <v>44053</v>
      </c>
      <c r="B66">
        <v>261.23998999999998</v>
      </c>
      <c r="C66" s="3">
        <f t="shared" si="5"/>
        <v>-2.7187945985014596E-2</v>
      </c>
      <c r="D66" s="4">
        <v>3372.85</v>
      </c>
      <c r="E66" s="3">
        <f t="shared" si="2"/>
        <v>6.4157218815585676E-3</v>
      </c>
      <c r="F66">
        <v>2E-3</v>
      </c>
      <c r="G66" s="5">
        <f t="shared" si="1"/>
        <v>2.0000000000000002E-5</v>
      </c>
      <c r="H66" s="6">
        <f t="shared" si="3"/>
        <v>-2.7207945985014595E-2</v>
      </c>
      <c r="I66" s="6">
        <f t="shared" si="4"/>
        <v>6.3957218815585675E-3</v>
      </c>
    </row>
    <row r="67" spans="1:9" ht="24" thickBot="1" x14ac:dyDescent="0.4">
      <c r="A67" s="1">
        <v>44060</v>
      </c>
      <c r="B67">
        <v>267.01001000000002</v>
      </c>
      <c r="C67" s="3">
        <f t="shared" si="5"/>
        <v>2.1846661578719104E-2</v>
      </c>
      <c r="D67" s="4">
        <v>3397.16</v>
      </c>
      <c r="E67" s="3">
        <f t="shared" si="2"/>
        <v>7.181704158801012E-3</v>
      </c>
      <c r="F67">
        <v>2E-3</v>
      </c>
      <c r="G67" s="5">
        <f t="shared" ref="G67:G107" si="6">F67/100</f>
        <v>2.0000000000000002E-5</v>
      </c>
      <c r="H67" s="6">
        <f t="shared" si="3"/>
        <v>2.1826661578719105E-2</v>
      </c>
      <c r="I67" s="6">
        <f t="shared" si="4"/>
        <v>7.1617041588010119E-3</v>
      </c>
    </row>
    <row r="68" spans="1:9" ht="24" thickBot="1" x14ac:dyDescent="0.4">
      <c r="A68" s="1">
        <v>44067</v>
      </c>
      <c r="B68">
        <v>293.66000400000001</v>
      </c>
      <c r="C68" s="3">
        <f t="shared" si="5"/>
        <v>9.5136500821788678E-2</v>
      </c>
      <c r="D68" s="4">
        <v>3508.01</v>
      </c>
      <c r="E68" s="3">
        <f t="shared" ref="E68:E107" si="7">LN(D68/D67)</f>
        <v>3.2109136681062335E-2</v>
      </c>
      <c r="F68">
        <v>2E-3</v>
      </c>
      <c r="G68" s="5">
        <f t="shared" si="6"/>
        <v>2.0000000000000002E-5</v>
      </c>
      <c r="H68" s="6">
        <f t="shared" ref="H68:H107" si="8">C68-G68</f>
        <v>9.5116500821788671E-2</v>
      </c>
      <c r="I68" s="6">
        <f t="shared" ref="I68:I107" si="9">E68-G68</f>
        <v>3.2089136681062336E-2</v>
      </c>
    </row>
    <row r="69" spans="1:9" ht="24" thickBot="1" x14ac:dyDescent="0.4">
      <c r="A69" s="1">
        <v>44074</v>
      </c>
      <c r="B69">
        <v>282.73001099999999</v>
      </c>
      <c r="C69" s="3">
        <f t="shared" si="5"/>
        <v>-3.793023161897488E-2</v>
      </c>
      <c r="D69" s="4">
        <v>3426.96</v>
      </c>
      <c r="E69" s="3">
        <f t="shared" si="7"/>
        <v>-2.3375354324999126E-2</v>
      </c>
      <c r="F69">
        <v>2E-3</v>
      </c>
      <c r="G69" s="5">
        <f t="shared" si="6"/>
        <v>2.0000000000000002E-5</v>
      </c>
      <c r="H69" s="6">
        <f t="shared" si="8"/>
        <v>-3.7950231618974879E-2</v>
      </c>
      <c r="I69" s="6">
        <f t="shared" si="9"/>
        <v>-2.3395354324999125E-2</v>
      </c>
    </row>
    <row r="70" spans="1:9" ht="24" thickBot="1" x14ac:dyDescent="0.4">
      <c r="A70" s="1">
        <v>44081</v>
      </c>
      <c r="B70">
        <v>266.60998499999999</v>
      </c>
      <c r="C70" s="3">
        <f t="shared" si="5"/>
        <v>-5.8705557380474845E-2</v>
      </c>
      <c r="D70" s="4">
        <v>3340.97</v>
      </c>
      <c r="E70" s="3">
        <f t="shared" si="7"/>
        <v>-2.5412386821208312E-2</v>
      </c>
      <c r="F70">
        <v>2E-3</v>
      </c>
      <c r="G70" s="5">
        <f t="shared" si="6"/>
        <v>2.0000000000000002E-5</v>
      </c>
      <c r="H70" s="6">
        <f t="shared" si="8"/>
        <v>-5.8725557380474844E-2</v>
      </c>
      <c r="I70" s="6">
        <f t="shared" si="9"/>
        <v>-2.5432386821208311E-2</v>
      </c>
    </row>
    <row r="71" spans="1:9" ht="24" thickBot="1" x14ac:dyDescent="0.4">
      <c r="A71" s="1">
        <v>44088</v>
      </c>
      <c r="B71">
        <v>252.529999</v>
      </c>
      <c r="C71" s="3">
        <f t="shared" si="5"/>
        <v>-5.4256810577431668E-2</v>
      </c>
      <c r="D71" s="4">
        <v>3319.47</v>
      </c>
      <c r="E71" s="3">
        <f t="shared" si="7"/>
        <v>-6.4560523562141496E-3</v>
      </c>
      <c r="F71">
        <v>2E-3</v>
      </c>
      <c r="G71" s="5">
        <f t="shared" si="6"/>
        <v>2.0000000000000002E-5</v>
      </c>
      <c r="H71" s="6">
        <f t="shared" si="8"/>
        <v>-5.4276810577431667E-2</v>
      </c>
      <c r="I71" s="6">
        <f t="shared" si="9"/>
        <v>-6.4760523562141497E-3</v>
      </c>
    </row>
    <row r="72" spans="1:9" ht="24" thickBot="1" x14ac:dyDescent="0.4">
      <c r="A72" s="1">
        <v>44095</v>
      </c>
      <c r="B72">
        <v>254.820007</v>
      </c>
      <c r="C72" s="3">
        <f t="shared" si="5"/>
        <v>9.0273914445011729E-3</v>
      </c>
      <c r="D72" s="4">
        <v>3298.46</v>
      </c>
      <c r="E72" s="3">
        <f t="shared" si="7"/>
        <v>-6.3494387475993321E-3</v>
      </c>
      <c r="F72">
        <v>2E-3</v>
      </c>
      <c r="G72" s="5">
        <f t="shared" si="6"/>
        <v>2.0000000000000002E-5</v>
      </c>
      <c r="H72" s="6">
        <f t="shared" si="8"/>
        <v>9.0073914445011737E-3</v>
      </c>
      <c r="I72" s="6">
        <f t="shared" si="9"/>
        <v>-6.3694387475993321E-3</v>
      </c>
    </row>
    <row r="73" spans="1:9" ht="24" thickBot="1" x14ac:dyDescent="0.4">
      <c r="A73" s="1">
        <v>44102</v>
      </c>
      <c r="B73">
        <v>259.94000199999999</v>
      </c>
      <c r="C73" s="3">
        <f t="shared" si="5"/>
        <v>1.9893401823919809E-2</v>
      </c>
      <c r="D73" s="4">
        <v>3348.42</v>
      </c>
      <c r="E73" s="3">
        <f t="shared" si="7"/>
        <v>1.5032899904966136E-2</v>
      </c>
      <c r="F73">
        <v>2E-3</v>
      </c>
      <c r="G73" s="5">
        <f t="shared" si="6"/>
        <v>2.0000000000000002E-5</v>
      </c>
      <c r="H73" s="6">
        <f t="shared" si="8"/>
        <v>1.987340182391981E-2</v>
      </c>
      <c r="I73" s="6">
        <f t="shared" si="9"/>
        <v>1.5012899904966136E-2</v>
      </c>
    </row>
    <row r="74" spans="1:9" ht="24" thickBot="1" x14ac:dyDescent="0.4">
      <c r="A74" s="1">
        <v>44109</v>
      </c>
      <c r="B74">
        <v>264.45001200000002</v>
      </c>
      <c r="C74" s="3">
        <f t="shared" si="5"/>
        <v>1.7201400041660295E-2</v>
      </c>
      <c r="D74" s="4">
        <v>3477.14</v>
      </c>
      <c r="E74" s="3">
        <f t="shared" si="7"/>
        <v>3.772152402308649E-2</v>
      </c>
      <c r="F74">
        <v>2E-3</v>
      </c>
      <c r="G74" s="5">
        <f t="shared" si="6"/>
        <v>2.0000000000000002E-5</v>
      </c>
      <c r="H74" s="6">
        <f t="shared" si="8"/>
        <v>1.7181400041660296E-2</v>
      </c>
      <c r="I74" s="6">
        <f t="shared" si="9"/>
        <v>3.7701524023086491E-2</v>
      </c>
    </row>
    <row r="75" spans="1:9" ht="24" thickBot="1" x14ac:dyDescent="0.4">
      <c r="A75" s="1">
        <v>44116</v>
      </c>
      <c r="B75">
        <v>265.92999300000002</v>
      </c>
      <c r="C75" s="3">
        <f t="shared" si="5"/>
        <v>5.5808470429448359E-3</v>
      </c>
      <c r="D75" s="4">
        <v>3483.81</v>
      </c>
      <c r="E75" s="3">
        <f t="shared" si="7"/>
        <v>1.9164056749032933E-3</v>
      </c>
      <c r="F75">
        <v>2E-3</v>
      </c>
      <c r="G75" s="5">
        <f t="shared" si="6"/>
        <v>2.0000000000000002E-5</v>
      </c>
      <c r="H75" s="6">
        <f t="shared" si="8"/>
        <v>5.5608470429448359E-3</v>
      </c>
      <c r="I75" s="6">
        <f t="shared" si="9"/>
        <v>1.8964056749032933E-3</v>
      </c>
    </row>
    <row r="76" spans="1:9" ht="24" thickBot="1" x14ac:dyDescent="0.4">
      <c r="A76" s="1">
        <v>44123</v>
      </c>
      <c r="B76">
        <v>284.790009</v>
      </c>
      <c r="C76" s="3">
        <f t="shared" si="5"/>
        <v>6.8519008231918754E-2</v>
      </c>
      <c r="D76" s="4">
        <v>3465.39</v>
      </c>
      <c r="E76" s="3">
        <f t="shared" si="7"/>
        <v>-5.30134206526488E-3</v>
      </c>
      <c r="F76">
        <v>2E-3</v>
      </c>
      <c r="G76" s="5">
        <f t="shared" si="6"/>
        <v>2.0000000000000002E-5</v>
      </c>
      <c r="H76" s="6">
        <f t="shared" si="8"/>
        <v>6.8499008231918748E-2</v>
      </c>
      <c r="I76" s="6">
        <f t="shared" si="9"/>
        <v>-5.32134206526488E-3</v>
      </c>
    </row>
    <row r="77" spans="1:9" ht="24" thickBot="1" x14ac:dyDescent="0.4">
      <c r="A77" s="1">
        <v>44130</v>
      </c>
      <c r="B77">
        <v>263.10998499999999</v>
      </c>
      <c r="C77" s="3">
        <f t="shared" si="5"/>
        <v>-7.9179959488639873E-2</v>
      </c>
      <c r="D77" s="4">
        <v>3269.96</v>
      </c>
      <c r="E77" s="3">
        <f t="shared" si="7"/>
        <v>-5.8047428002238444E-2</v>
      </c>
      <c r="F77">
        <v>2E-3</v>
      </c>
      <c r="G77" s="5">
        <f t="shared" si="6"/>
        <v>2.0000000000000002E-5</v>
      </c>
      <c r="H77" s="6">
        <f t="shared" si="8"/>
        <v>-7.9199959488639879E-2</v>
      </c>
      <c r="I77" s="6">
        <f t="shared" si="9"/>
        <v>-5.8067428002238443E-2</v>
      </c>
    </row>
    <row r="78" spans="1:9" ht="24" thickBot="1" x14ac:dyDescent="0.4">
      <c r="A78" s="1">
        <v>44137</v>
      </c>
      <c r="B78">
        <v>293.41000400000001</v>
      </c>
      <c r="C78" s="3">
        <f t="shared" si="5"/>
        <v>0.10899882324837186</v>
      </c>
      <c r="D78" s="4">
        <v>3509.44</v>
      </c>
      <c r="E78" s="3">
        <f t="shared" si="7"/>
        <v>7.0678728171263805E-2</v>
      </c>
      <c r="F78">
        <v>2E-3</v>
      </c>
      <c r="G78" s="5">
        <f t="shared" si="6"/>
        <v>2.0000000000000002E-5</v>
      </c>
      <c r="H78" s="6">
        <f t="shared" si="8"/>
        <v>0.10897882324837185</v>
      </c>
      <c r="I78" s="6">
        <f t="shared" si="9"/>
        <v>7.0658728171263799E-2</v>
      </c>
    </row>
    <row r="79" spans="1:9" ht="24" thickBot="1" x14ac:dyDescent="0.4">
      <c r="A79" s="1">
        <v>44144</v>
      </c>
      <c r="B79">
        <v>276.95001200000002</v>
      </c>
      <c r="C79" s="3">
        <f t="shared" si="5"/>
        <v>-5.7733934115548724E-2</v>
      </c>
      <c r="D79" s="4">
        <v>3585.15</v>
      </c>
      <c r="E79" s="3">
        <f t="shared" si="7"/>
        <v>2.1343833590750396E-2</v>
      </c>
      <c r="F79">
        <v>2E-3</v>
      </c>
      <c r="G79" s="5">
        <f t="shared" si="6"/>
        <v>2.0000000000000002E-5</v>
      </c>
      <c r="H79" s="6">
        <f t="shared" si="8"/>
        <v>-5.7753934115548723E-2</v>
      </c>
      <c r="I79" s="6">
        <f t="shared" si="9"/>
        <v>2.1323833590750397E-2</v>
      </c>
    </row>
    <row r="80" spans="1:9" ht="24" thickBot="1" x14ac:dyDescent="0.4">
      <c r="A80" s="1">
        <v>44151</v>
      </c>
      <c r="B80">
        <v>269.70001200000002</v>
      </c>
      <c r="C80" s="3">
        <f t="shared" si="5"/>
        <v>-2.6526753168667344E-2</v>
      </c>
      <c r="D80" s="4">
        <v>3557.54</v>
      </c>
      <c r="E80" s="3">
        <f t="shared" si="7"/>
        <v>-7.7310194107797032E-3</v>
      </c>
      <c r="F80">
        <v>2E-3</v>
      </c>
      <c r="G80" s="5">
        <f t="shared" si="6"/>
        <v>2.0000000000000002E-5</v>
      </c>
      <c r="H80" s="6">
        <f t="shared" si="8"/>
        <v>-2.6546753168667343E-2</v>
      </c>
      <c r="I80" s="6">
        <f t="shared" si="9"/>
        <v>-7.7510194107797033E-3</v>
      </c>
    </row>
    <row r="81" spans="1:9" ht="24" thickBot="1" x14ac:dyDescent="0.4">
      <c r="A81" s="1">
        <v>44158</v>
      </c>
      <c r="B81">
        <v>277.80999800000001</v>
      </c>
      <c r="C81" s="3">
        <f t="shared" si="5"/>
        <v>2.9627144953862563E-2</v>
      </c>
      <c r="D81" s="4">
        <v>3638.35</v>
      </c>
      <c r="E81" s="3">
        <f t="shared" si="7"/>
        <v>2.2460987405666263E-2</v>
      </c>
      <c r="F81">
        <v>2E-3</v>
      </c>
      <c r="G81" s="5">
        <f t="shared" si="6"/>
        <v>2.0000000000000002E-5</v>
      </c>
      <c r="H81" s="6">
        <f t="shared" si="8"/>
        <v>2.9607144953862564E-2</v>
      </c>
      <c r="I81" s="6">
        <f t="shared" si="9"/>
        <v>2.2440987405666264E-2</v>
      </c>
    </row>
    <row r="82" spans="1:9" ht="24" thickBot="1" x14ac:dyDescent="0.4">
      <c r="A82" s="1">
        <v>44165</v>
      </c>
      <c r="B82">
        <v>279.70001200000002</v>
      </c>
      <c r="C82" s="3">
        <f t="shared" si="5"/>
        <v>6.7802235175955464E-3</v>
      </c>
      <c r="D82" s="4">
        <v>3699.12</v>
      </c>
      <c r="E82" s="3">
        <f t="shared" si="7"/>
        <v>1.6564671349093077E-2</v>
      </c>
      <c r="F82">
        <v>2E-3</v>
      </c>
      <c r="G82" s="5">
        <f t="shared" si="6"/>
        <v>2.0000000000000002E-5</v>
      </c>
      <c r="H82" s="6">
        <f t="shared" si="8"/>
        <v>6.7602235175955464E-3</v>
      </c>
      <c r="I82" s="6">
        <f t="shared" si="9"/>
        <v>1.6544671349093078E-2</v>
      </c>
    </row>
    <row r="83" spans="1:9" ht="24" thickBot="1" x14ac:dyDescent="0.4">
      <c r="A83" s="1">
        <v>44172</v>
      </c>
      <c r="B83">
        <v>273.54998799999998</v>
      </c>
      <c r="C83" s="3">
        <f t="shared" si="5"/>
        <v>-2.2233266468855588E-2</v>
      </c>
      <c r="D83" s="4">
        <v>3663.46</v>
      </c>
      <c r="E83" s="3">
        <f t="shared" si="7"/>
        <v>-9.6868974867033789E-3</v>
      </c>
      <c r="F83">
        <v>2E-3</v>
      </c>
      <c r="G83" s="5">
        <f t="shared" si="6"/>
        <v>2.0000000000000002E-5</v>
      </c>
      <c r="H83" s="6">
        <f t="shared" si="8"/>
        <v>-2.2253266468855587E-2</v>
      </c>
      <c r="I83" s="6">
        <f t="shared" si="9"/>
        <v>-9.706897486703378E-3</v>
      </c>
    </row>
    <row r="84" spans="1:9" ht="24" thickBot="1" x14ac:dyDescent="0.4">
      <c r="A84" s="1">
        <v>44179</v>
      </c>
      <c r="B84">
        <v>276.39999399999999</v>
      </c>
      <c r="C84" s="3">
        <f t="shared" si="5"/>
        <v>1.0364693543676405E-2</v>
      </c>
      <c r="D84" s="4">
        <v>3709.41</v>
      </c>
      <c r="E84" s="3">
        <f t="shared" si="7"/>
        <v>1.2464778285458901E-2</v>
      </c>
      <c r="F84">
        <v>2E-3</v>
      </c>
      <c r="G84" s="5">
        <f t="shared" si="6"/>
        <v>2.0000000000000002E-5</v>
      </c>
      <c r="H84" s="6">
        <f t="shared" si="8"/>
        <v>1.0344693543676406E-2</v>
      </c>
      <c r="I84" s="6">
        <f t="shared" si="9"/>
        <v>1.2444778285458901E-2</v>
      </c>
    </row>
    <row r="85" spans="1:9" ht="24" thickBot="1" x14ac:dyDescent="0.4">
      <c r="A85" s="1">
        <v>44186</v>
      </c>
      <c r="B85">
        <v>267.39999399999999</v>
      </c>
      <c r="C85" s="3">
        <f t="shared" si="5"/>
        <v>-3.3103427956296748E-2</v>
      </c>
      <c r="D85" s="4">
        <v>3703.06</v>
      </c>
      <c r="E85" s="3">
        <f t="shared" si="7"/>
        <v>-1.7133294444003769E-3</v>
      </c>
      <c r="F85">
        <v>2E-3</v>
      </c>
      <c r="G85" s="5">
        <f t="shared" si="6"/>
        <v>2.0000000000000002E-5</v>
      </c>
      <c r="H85" s="6">
        <f t="shared" si="8"/>
        <v>-3.3123427956296747E-2</v>
      </c>
      <c r="I85" s="6">
        <f t="shared" si="9"/>
        <v>-1.733329444400377E-3</v>
      </c>
    </row>
    <row r="86" spans="1:9" ht="24" thickBot="1" x14ac:dyDescent="0.4">
      <c r="A86" s="1">
        <v>44193</v>
      </c>
      <c r="B86">
        <v>273.16000400000001</v>
      </c>
      <c r="C86" s="3">
        <f t="shared" si="5"/>
        <v>2.131207650677305E-2</v>
      </c>
      <c r="D86" s="4">
        <v>3756.07</v>
      </c>
      <c r="E86" s="3">
        <f t="shared" si="7"/>
        <v>1.421369314127096E-2</v>
      </c>
      <c r="F86">
        <v>2E-3</v>
      </c>
      <c r="G86" s="5">
        <f t="shared" si="6"/>
        <v>2.0000000000000002E-5</v>
      </c>
      <c r="H86" s="6">
        <f t="shared" si="8"/>
        <v>2.1292076506773051E-2</v>
      </c>
      <c r="I86" s="6">
        <f t="shared" si="9"/>
        <v>1.419369314127096E-2</v>
      </c>
    </row>
    <row r="87" spans="1:9" ht="24" thickBot="1" x14ac:dyDescent="0.4">
      <c r="A87" s="1">
        <v>44200</v>
      </c>
      <c r="B87">
        <v>267.57000699999998</v>
      </c>
      <c r="C87" s="3">
        <f t="shared" si="5"/>
        <v>-2.0676478228717314E-2</v>
      </c>
      <c r="D87" s="4">
        <v>3824.68</v>
      </c>
      <c r="E87" s="3">
        <f t="shared" si="7"/>
        <v>1.8101605628013277E-2</v>
      </c>
      <c r="F87">
        <v>1E-3</v>
      </c>
      <c r="G87" s="5">
        <f t="shared" si="6"/>
        <v>1.0000000000000001E-5</v>
      </c>
      <c r="H87" s="6">
        <f t="shared" si="8"/>
        <v>-2.0686478228717314E-2</v>
      </c>
      <c r="I87" s="6">
        <f t="shared" si="9"/>
        <v>1.8091605628013277E-2</v>
      </c>
    </row>
    <row r="88" spans="1:9" ht="24" thickBot="1" x14ac:dyDescent="0.4">
      <c r="A88" s="1">
        <v>44207</v>
      </c>
      <c r="B88">
        <v>251.36000100000001</v>
      </c>
      <c r="C88" s="3">
        <f t="shared" si="5"/>
        <v>-6.249506202193475E-2</v>
      </c>
      <c r="D88" s="4">
        <v>3768.25</v>
      </c>
      <c r="E88" s="3">
        <f t="shared" si="7"/>
        <v>-1.4864100939574715E-2</v>
      </c>
      <c r="F88">
        <v>1E-3</v>
      </c>
      <c r="G88" s="5">
        <f t="shared" si="6"/>
        <v>1.0000000000000001E-5</v>
      </c>
      <c r="H88" s="6">
        <f t="shared" si="8"/>
        <v>-6.2505062021934746E-2</v>
      </c>
      <c r="I88" s="6">
        <f t="shared" si="9"/>
        <v>-1.4874100939574714E-2</v>
      </c>
    </row>
    <row r="89" spans="1:9" ht="24" thickBot="1" x14ac:dyDescent="0.4">
      <c r="A89" s="1">
        <v>44214</v>
      </c>
      <c r="B89">
        <v>274.5</v>
      </c>
      <c r="C89" s="3">
        <f t="shared" si="5"/>
        <v>8.8065082463916561E-2</v>
      </c>
      <c r="D89" s="4">
        <v>3841.47</v>
      </c>
      <c r="E89" s="3">
        <f t="shared" si="7"/>
        <v>1.924440313712323E-2</v>
      </c>
      <c r="F89">
        <v>1E-3</v>
      </c>
      <c r="G89" s="5">
        <f t="shared" si="6"/>
        <v>1.0000000000000001E-5</v>
      </c>
      <c r="H89" s="6">
        <f t="shared" si="8"/>
        <v>8.8055082463916565E-2</v>
      </c>
      <c r="I89" s="6">
        <f t="shared" si="9"/>
        <v>1.923440313712323E-2</v>
      </c>
    </row>
    <row r="90" spans="1:9" ht="24" thickBot="1" x14ac:dyDescent="0.4">
      <c r="A90" s="1">
        <v>44221</v>
      </c>
      <c r="B90">
        <v>258.32998700000002</v>
      </c>
      <c r="C90" s="3">
        <f t="shared" si="5"/>
        <v>-6.0713473896633022E-2</v>
      </c>
      <c r="D90" s="4">
        <v>3714.24</v>
      </c>
      <c r="E90" s="3">
        <f t="shared" si="7"/>
        <v>-3.3681024647504033E-2</v>
      </c>
      <c r="F90">
        <v>1E-3</v>
      </c>
      <c r="G90" s="5">
        <f t="shared" si="6"/>
        <v>1.0000000000000001E-5</v>
      </c>
      <c r="H90" s="6">
        <f t="shared" si="8"/>
        <v>-6.0723473896633025E-2</v>
      </c>
      <c r="I90" s="6">
        <f t="shared" si="9"/>
        <v>-3.3691024647504036E-2</v>
      </c>
    </row>
    <row r="91" spans="1:9" ht="24" thickBot="1" x14ac:dyDescent="0.4">
      <c r="A91" s="1">
        <v>44228</v>
      </c>
      <c r="B91">
        <v>268.10000600000001</v>
      </c>
      <c r="C91" s="3">
        <f t="shared" si="5"/>
        <v>3.7122280568670077E-2</v>
      </c>
      <c r="D91" s="4">
        <v>3886.83</v>
      </c>
      <c r="E91" s="3">
        <f t="shared" si="7"/>
        <v>4.541983418685399E-2</v>
      </c>
      <c r="F91">
        <v>1E-3</v>
      </c>
      <c r="G91" s="5">
        <f t="shared" si="6"/>
        <v>1.0000000000000001E-5</v>
      </c>
      <c r="H91" s="6">
        <f t="shared" si="8"/>
        <v>3.7112280568670074E-2</v>
      </c>
      <c r="I91" s="6">
        <f t="shared" si="9"/>
        <v>4.5409834186853987E-2</v>
      </c>
    </row>
    <row r="92" spans="1:9" ht="24" thickBot="1" x14ac:dyDescent="0.4">
      <c r="A92" s="1">
        <v>44235</v>
      </c>
      <c r="B92">
        <v>270.5</v>
      </c>
      <c r="C92" s="3">
        <f t="shared" si="5"/>
        <v>8.9120306649137782E-3</v>
      </c>
      <c r="D92" s="4">
        <v>3934.83</v>
      </c>
      <c r="E92" s="3">
        <f t="shared" si="7"/>
        <v>1.2273763518120451E-2</v>
      </c>
      <c r="F92">
        <v>1E-3</v>
      </c>
      <c r="G92" s="5">
        <f t="shared" si="6"/>
        <v>1.0000000000000001E-5</v>
      </c>
      <c r="H92" s="6">
        <f t="shared" si="8"/>
        <v>8.9020306649137786E-3</v>
      </c>
      <c r="I92" s="6">
        <f t="shared" si="9"/>
        <v>1.2263763518120451E-2</v>
      </c>
    </row>
    <row r="93" spans="1:9" ht="24" thickBot="1" x14ac:dyDescent="0.4">
      <c r="A93" s="1">
        <v>44242</v>
      </c>
      <c r="B93">
        <v>261.55999800000001</v>
      </c>
      <c r="C93" s="3">
        <f t="shared" si="5"/>
        <v>-3.3608403239890096E-2</v>
      </c>
      <c r="D93" s="4">
        <v>3906.71</v>
      </c>
      <c r="E93" s="3">
        <f t="shared" si="7"/>
        <v>-7.1720913336848907E-3</v>
      </c>
      <c r="F93">
        <v>1E-3</v>
      </c>
      <c r="G93" s="5">
        <f t="shared" si="6"/>
        <v>1.0000000000000001E-5</v>
      </c>
      <c r="H93" s="6">
        <f t="shared" si="8"/>
        <v>-3.3618403239890099E-2</v>
      </c>
      <c r="I93" s="6">
        <f t="shared" si="9"/>
        <v>-7.1820913336848903E-3</v>
      </c>
    </row>
    <row r="94" spans="1:9" ht="24" thickBot="1" x14ac:dyDescent="0.4">
      <c r="A94" s="1">
        <v>44249</v>
      </c>
      <c r="B94">
        <v>257.61999500000002</v>
      </c>
      <c r="C94" s="3">
        <f t="shared" si="5"/>
        <v>-1.517808348713541E-2</v>
      </c>
      <c r="D94" s="4">
        <v>3811.15</v>
      </c>
      <c r="E94" s="3">
        <f t="shared" si="7"/>
        <v>-2.4764606704163816E-2</v>
      </c>
      <c r="F94">
        <v>1E-3</v>
      </c>
      <c r="G94" s="5">
        <f t="shared" si="6"/>
        <v>1.0000000000000001E-5</v>
      </c>
      <c r="H94" s="6">
        <f t="shared" si="8"/>
        <v>-1.518808348713541E-2</v>
      </c>
      <c r="I94" s="6">
        <f t="shared" si="9"/>
        <v>-2.4774606704163815E-2</v>
      </c>
    </row>
    <row r="95" spans="1:9" ht="24" thickBot="1" x14ac:dyDescent="0.4">
      <c r="A95" s="1">
        <v>44256</v>
      </c>
      <c r="B95">
        <v>264.27999899999998</v>
      </c>
      <c r="C95" s="3">
        <f t="shared" si="5"/>
        <v>2.5523531818308593E-2</v>
      </c>
      <c r="D95" s="4">
        <v>3841.94</v>
      </c>
      <c r="E95" s="3">
        <f t="shared" si="7"/>
        <v>8.0464664929585927E-3</v>
      </c>
      <c r="F95">
        <v>1E-3</v>
      </c>
      <c r="G95" s="5">
        <f t="shared" si="6"/>
        <v>1.0000000000000001E-5</v>
      </c>
      <c r="H95" s="6">
        <f t="shared" si="8"/>
        <v>2.5513531818308594E-2</v>
      </c>
      <c r="I95" s="6">
        <f t="shared" si="9"/>
        <v>8.0364664929585931E-3</v>
      </c>
    </row>
    <row r="96" spans="1:9" ht="24" thickBot="1" x14ac:dyDescent="0.4">
      <c r="A96" s="1">
        <v>44263</v>
      </c>
      <c r="B96">
        <v>268.39999399999999</v>
      </c>
      <c r="C96" s="3">
        <f t="shared" si="5"/>
        <v>1.5469239365012686E-2</v>
      </c>
      <c r="D96" s="4">
        <v>3943.34</v>
      </c>
      <c r="E96" s="3">
        <f t="shared" si="7"/>
        <v>2.6050632579627069E-2</v>
      </c>
      <c r="F96">
        <v>1E-3</v>
      </c>
      <c r="G96" s="5">
        <f t="shared" si="6"/>
        <v>1.0000000000000001E-5</v>
      </c>
      <c r="H96" s="6">
        <f t="shared" si="8"/>
        <v>1.5459239365012686E-2</v>
      </c>
      <c r="I96" s="6">
        <f t="shared" si="9"/>
        <v>2.604063257962707E-2</v>
      </c>
    </row>
    <row r="97" spans="1:9" ht="24" thickBot="1" x14ac:dyDescent="0.4">
      <c r="A97" s="1">
        <v>44270</v>
      </c>
      <c r="B97">
        <v>290.10998499999999</v>
      </c>
      <c r="C97" s="3">
        <f t="shared" si="5"/>
        <v>7.7781726958005296E-2</v>
      </c>
      <c r="D97" s="4">
        <v>3913.1</v>
      </c>
      <c r="E97" s="3">
        <f t="shared" si="7"/>
        <v>-7.6981811965920318E-3</v>
      </c>
      <c r="F97">
        <v>1E-3</v>
      </c>
      <c r="G97" s="5">
        <f t="shared" si="6"/>
        <v>1.0000000000000001E-5</v>
      </c>
      <c r="H97" s="6">
        <f t="shared" si="8"/>
        <v>7.7771726958005299E-2</v>
      </c>
      <c r="I97" s="6">
        <f t="shared" si="9"/>
        <v>-7.7081811965920314E-3</v>
      </c>
    </row>
    <row r="98" spans="1:9" ht="24" thickBot="1" x14ac:dyDescent="0.4">
      <c r="A98" s="1">
        <v>44277</v>
      </c>
      <c r="B98">
        <v>283.01998900000001</v>
      </c>
      <c r="C98" s="3">
        <f t="shared" si="5"/>
        <v>-2.4742582043123875E-2</v>
      </c>
      <c r="D98" s="4">
        <v>3974.54</v>
      </c>
      <c r="E98" s="3">
        <f t="shared" si="7"/>
        <v>1.5579119398160878E-2</v>
      </c>
      <c r="F98">
        <v>1E-3</v>
      </c>
      <c r="G98" s="5">
        <f t="shared" si="6"/>
        <v>1.0000000000000001E-5</v>
      </c>
      <c r="H98" s="6">
        <f t="shared" si="8"/>
        <v>-2.4752582043123875E-2</v>
      </c>
      <c r="I98" s="6">
        <f t="shared" si="9"/>
        <v>1.5569119398160879E-2</v>
      </c>
    </row>
    <row r="99" spans="1:9" ht="24" thickBot="1" x14ac:dyDescent="0.4">
      <c r="A99" s="1">
        <v>44284</v>
      </c>
      <c r="B99">
        <v>298.66000400000001</v>
      </c>
      <c r="C99" s="3">
        <f t="shared" si="5"/>
        <v>5.3788288364565166E-2</v>
      </c>
      <c r="D99" s="4">
        <v>4019.87</v>
      </c>
      <c r="E99" s="3">
        <f t="shared" si="7"/>
        <v>1.1340545660177004E-2</v>
      </c>
      <c r="F99">
        <v>0</v>
      </c>
      <c r="G99" s="5">
        <f t="shared" si="6"/>
        <v>0</v>
      </c>
      <c r="H99" s="6">
        <f t="shared" si="8"/>
        <v>5.3788288364565166E-2</v>
      </c>
      <c r="I99" s="6">
        <f t="shared" si="9"/>
        <v>1.1340545660177004E-2</v>
      </c>
    </row>
    <row r="100" spans="1:9" ht="24" thickBot="1" x14ac:dyDescent="0.4">
      <c r="A100" s="1">
        <v>44291</v>
      </c>
      <c r="B100">
        <v>312.459991</v>
      </c>
      <c r="C100" s="3">
        <f t="shared" si="5"/>
        <v>4.5170616157791228E-2</v>
      </c>
      <c r="D100" s="4">
        <v>4128.8</v>
      </c>
      <c r="E100" s="3">
        <f t="shared" si="7"/>
        <v>2.6737244052802721E-2</v>
      </c>
      <c r="F100">
        <v>0</v>
      </c>
      <c r="G100" s="5">
        <f t="shared" si="6"/>
        <v>0</v>
      </c>
      <c r="H100" s="6">
        <f t="shared" si="8"/>
        <v>4.5170616157791228E-2</v>
      </c>
      <c r="I100" s="6">
        <f t="shared" si="9"/>
        <v>2.6737244052802721E-2</v>
      </c>
    </row>
    <row r="101" spans="1:9" ht="24" thickBot="1" x14ac:dyDescent="0.4">
      <c r="A101" s="1">
        <v>44298</v>
      </c>
      <c r="B101">
        <v>306.17999300000002</v>
      </c>
      <c r="C101" s="3">
        <f t="shared" si="5"/>
        <v>-2.0303290738503427E-2</v>
      </c>
      <c r="D101" s="4">
        <v>4185.47</v>
      </c>
      <c r="E101" s="3">
        <f t="shared" si="7"/>
        <v>1.3632195637469313E-2</v>
      </c>
      <c r="F101">
        <v>0</v>
      </c>
      <c r="G101" s="5">
        <f t="shared" si="6"/>
        <v>0</v>
      </c>
      <c r="H101" s="6">
        <f t="shared" si="8"/>
        <v>-2.0303290738503427E-2</v>
      </c>
      <c r="I101" s="6">
        <f t="shared" si="9"/>
        <v>1.3632195637469313E-2</v>
      </c>
    </row>
    <row r="102" spans="1:9" ht="24" thickBot="1" x14ac:dyDescent="0.4">
      <c r="A102" s="1">
        <v>44305</v>
      </c>
      <c r="B102">
        <v>301.13000499999998</v>
      </c>
      <c r="C102" s="3">
        <f t="shared" si="5"/>
        <v>-1.6631059640092143E-2</v>
      </c>
      <c r="D102" s="4">
        <v>4180.17</v>
      </c>
      <c r="E102" s="3">
        <f t="shared" si="7"/>
        <v>-1.2670879237216006E-3</v>
      </c>
      <c r="F102">
        <v>0</v>
      </c>
      <c r="G102" s="5">
        <f t="shared" si="6"/>
        <v>0</v>
      </c>
      <c r="H102" s="6">
        <f t="shared" si="8"/>
        <v>-1.6631059640092143E-2</v>
      </c>
      <c r="I102" s="6">
        <f t="shared" si="9"/>
        <v>-1.2670879237216006E-3</v>
      </c>
    </row>
    <row r="103" spans="1:9" ht="24" thickBot="1" x14ac:dyDescent="0.4">
      <c r="A103" s="1">
        <v>44312</v>
      </c>
      <c r="B103">
        <v>325.07998700000002</v>
      </c>
      <c r="C103" s="3">
        <f t="shared" si="5"/>
        <v>7.6529184093372837E-2</v>
      </c>
      <c r="D103" s="4">
        <v>4181.17</v>
      </c>
      <c r="E103" s="3">
        <f t="shared" si="7"/>
        <v>2.391961108548356E-4</v>
      </c>
      <c r="F103">
        <v>0</v>
      </c>
      <c r="G103" s="5">
        <f t="shared" si="6"/>
        <v>0</v>
      </c>
      <c r="H103" s="6">
        <f t="shared" si="8"/>
        <v>7.6529184093372837E-2</v>
      </c>
      <c r="I103" s="6">
        <f t="shared" si="9"/>
        <v>2.391961108548356E-4</v>
      </c>
    </row>
    <row r="104" spans="1:9" ht="24" thickBot="1" x14ac:dyDescent="0.4">
      <c r="A104" s="1">
        <v>44319</v>
      </c>
      <c r="B104">
        <v>319.07998700000002</v>
      </c>
      <c r="C104" s="3">
        <f t="shared" si="5"/>
        <v>-1.8629451594052701E-2</v>
      </c>
      <c r="D104" s="4">
        <v>4232.6000000000004</v>
      </c>
      <c r="E104" s="3">
        <f t="shared" si="7"/>
        <v>1.222534976723322E-2</v>
      </c>
      <c r="F104">
        <v>0</v>
      </c>
      <c r="G104" s="5">
        <f t="shared" si="6"/>
        <v>0</v>
      </c>
      <c r="H104" s="6">
        <f t="shared" si="8"/>
        <v>-1.8629451594052701E-2</v>
      </c>
      <c r="I104" s="6">
        <f t="shared" si="9"/>
        <v>1.222534976723322E-2</v>
      </c>
    </row>
    <row r="105" spans="1:9" ht="24" thickBot="1" x14ac:dyDescent="0.4">
      <c r="A105" s="1">
        <v>44326</v>
      </c>
      <c r="B105">
        <v>315.94000199999999</v>
      </c>
      <c r="C105" s="3">
        <f t="shared" si="5"/>
        <v>-9.8894858295273634E-3</v>
      </c>
      <c r="D105" s="4">
        <v>4173.8500000000004</v>
      </c>
      <c r="E105" s="3">
        <f t="shared" si="7"/>
        <v>-1.3977590186265442E-2</v>
      </c>
      <c r="F105">
        <v>0</v>
      </c>
      <c r="G105" s="5">
        <f t="shared" si="6"/>
        <v>0</v>
      </c>
      <c r="H105" s="6">
        <f t="shared" si="8"/>
        <v>-9.8894858295273634E-3</v>
      </c>
      <c r="I105" s="6">
        <f t="shared" si="9"/>
        <v>-1.3977590186265442E-2</v>
      </c>
    </row>
    <row r="106" spans="1:9" ht="24" thickBot="1" x14ac:dyDescent="0.4">
      <c r="A106" s="1">
        <v>44333</v>
      </c>
      <c r="B106">
        <v>316.23001099999999</v>
      </c>
      <c r="C106" s="3">
        <f t="shared" si="5"/>
        <v>9.1750324874842254E-4</v>
      </c>
      <c r="D106" s="4">
        <v>4155.8599999999997</v>
      </c>
      <c r="E106" s="3">
        <f t="shared" si="7"/>
        <v>-4.319484825130171E-3</v>
      </c>
      <c r="F106">
        <v>0</v>
      </c>
      <c r="G106" s="5">
        <f t="shared" si="6"/>
        <v>0</v>
      </c>
      <c r="H106" s="6">
        <f t="shared" si="8"/>
        <v>9.1750324874842254E-4</v>
      </c>
      <c r="I106" s="6">
        <f t="shared" si="9"/>
        <v>-4.319484825130171E-3</v>
      </c>
    </row>
    <row r="107" spans="1:9" x14ac:dyDescent="0.35">
      <c r="A107" s="1">
        <v>44340</v>
      </c>
      <c r="B107">
        <v>328.73001099999999</v>
      </c>
      <c r="C107" s="3">
        <f t="shared" si="5"/>
        <v>3.8766946881553889E-2</v>
      </c>
      <c r="D107" s="4">
        <v>4204.1099999999997</v>
      </c>
      <c r="E107" s="3">
        <f t="shared" si="7"/>
        <v>1.1543231796184376E-2</v>
      </c>
      <c r="F107">
        <v>0</v>
      </c>
      <c r="G107" s="5">
        <f t="shared" si="6"/>
        <v>0</v>
      </c>
      <c r="H107" s="6">
        <f t="shared" si="8"/>
        <v>3.8766946881553889E-2</v>
      </c>
      <c r="I107" s="6">
        <f t="shared" si="9"/>
        <v>1.1543231796184376E-2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9" sqref="A19"/>
    </sheetView>
  </sheetViews>
  <sheetFormatPr defaultColWidth="8.33203125" defaultRowHeight="23.25" x14ac:dyDescent="0.35"/>
  <cols>
    <col min="1" max="1" width="17.08203125" bestFit="1" customWidth="1"/>
    <col min="2" max="2" width="11.75" bestFit="1" customWidth="1"/>
    <col min="3" max="3" width="13.1640625" bestFit="1" customWidth="1"/>
    <col min="4" max="5" width="11.75" bestFit="1" customWidth="1"/>
    <col min="6" max="6" width="12.33203125" bestFit="1" customWidth="1"/>
    <col min="7" max="7" width="11.75" bestFit="1" customWidth="1"/>
    <col min="8" max="8" width="12.33203125" bestFit="1" customWidth="1"/>
    <col min="9" max="9" width="11.75" bestFit="1" customWidth="1"/>
  </cols>
  <sheetData>
    <row r="1" spans="1:9" x14ac:dyDescent="0.35">
      <c r="A1" t="s">
        <v>9</v>
      </c>
    </row>
    <row r="2" spans="1:9" ht="24" thickBot="1" x14ac:dyDescent="0.4"/>
    <row r="3" spans="1:9" x14ac:dyDescent="0.35">
      <c r="A3" s="10" t="s">
        <v>10</v>
      </c>
      <c r="B3" s="10"/>
    </row>
    <row r="4" spans="1:9" x14ac:dyDescent="0.35">
      <c r="A4" s="7" t="s">
        <v>11</v>
      </c>
      <c r="B4" s="7">
        <v>0.66552315493412717</v>
      </c>
    </row>
    <row r="5" spans="1:9" x14ac:dyDescent="0.35">
      <c r="A5" s="7" t="s">
        <v>12</v>
      </c>
      <c r="B5" s="7">
        <v>0.44292106975347423</v>
      </c>
    </row>
    <row r="6" spans="1:9" x14ac:dyDescent="0.35">
      <c r="A6" s="7" t="s">
        <v>13</v>
      </c>
      <c r="B6" s="7">
        <v>0.4375125364501099</v>
      </c>
    </row>
    <row r="7" spans="1:9" x14ac:dyDescent="0.35">
      <c r="A7" s="7" t="s">
        <v>14</v>
      </c>
      <c r="B7" s="7">
        <v>3.5691504107115475E-2</v>
      </c>
    </row>
    <row r="8" spans="1:9" ht="24" thickBot="1" x14ac:dyDescent="0.4">
      <c r="A8" s="8" t="s">
        <v>15</v>
      </c>
      <c r="B8" s="8">
        <v>105</v>
      </c>
    </row>
    <row r="10" spans="1:9" ht="24" thickBot="1" x14ac:dyDescent="0.4">
      <c r="A10" t="s">
        <v>16</v>
      </c>
    </row>
    <row r="11" spans="1:9" x14ac:dyDescent="0.35">
      <c r="A11" s="9"/>
      <c r="B11" s="9" t="s">
        <v>21</v>
      </c>
      <c r="C11" s="9" t="s">
        <v>22</v>
      </c>
      <c r="D11" s="9" t="s">
        <v>23</v>
      </c>
      <c r="E11" s="9" t="s">
        <v>24</v>
      </c>
      <c r="F11" s="9" t="s">
        <v>25</v>
      </c>
    </row>
    <row r="12" spans="1:9" x14ac:dyDescent="0.35">
      <c r="A12" s="7" t="s">
        <v>17</v>
      </c>
      <c r="B12" s="7">
        <v>1</v>
      </c>
      <c r="C12" s="7">
        <v>0.1043221508681042</v>
      </c>
      <c r="D12" s="7">
        <v>0.1043221508681042</v>
      </c>
      <c r="E12" s="7">
        <v>81.893009603538786</v>
      </c>
      <c r="F12" s="7">
        <v>9.5710159334705942E-15</v>
      </c>
    </row>
    <row r="13" spans="1:9" x14ac:dyDescent="0.35">
      <c r="A13" s="7" t="s">
        <v>18</v>
      </c>
      <c r="B13" s="7">
        <v>103</v>
      </c>
      <c r="C13" s="7">
        <v>0.13120999693910881</v>
      </c>
      <c r="D13" s="7">
        <v>1.2738834654282408E-3</v>
      </c>
      <c r="E13" s="7"/>
      <c r="F13" s="7"/>
    </row>
    <row r="14" spans="1:9" ht="24" thickBot="1" x14ac:dyDescent="0.4">
      <c r="A14" s="8" t="s">
        <v>19</v>
      </c>
      <c r="B14" s="8">
        <v>104</v>
      </c>
      <c r="C14" s="8">
        <v>0.23553214780721302</v>
      </c>
      <c r="D14" s="8"/>
      <c r="E14" s="8"/>
      <c r="F14" s="8"/>
    </row>
    <row r="15" spans="1:9" ht="24" thickBot="1" x14ac:dyDescent="0.4"/>
    <row r="16" spans="1:9" x14ac:dyDescent="0.35">
      <c r="A16" s="9"/>
      <c r="B16" s="9" t="s">
        <v>26</v>
      </c>
      <c r="C16" s="9" t="s">
        <v>14</v>
      </c>
      <c r="D16" s="9" t="s">
        <v>27</v>
      </c>
      <c r="E16" s="9" t="s">
        <v>28</v>
      </c>
      <c r="F16" s="9" t="s">
        <v>29</v>
      </c>
      <c r="G16" s="9" t="s">
        <v>30</v>
      </c>
      <c r="H16" s="9" t="s">
        <v>31</v>
      </c>
      <c r="I16" s="9" t="s">
        <v>32</v>
      </c>
    </row>
    <row r="17" spans="1:9" x14ac:dyDescent="0.35">
      <c r="A17" s="7" t="s">
        <v>20</v>
      </c>
      <c r="B17" s="7">
        <v>2.0912134584498677E-3</v>
      </c>
      <c r="C17" s="7">
        <v>3.503600530421988E-3</v>
      </c>
      <c r="D17" s="7">
        <v>0.59687553997429987</v>
      </c>
      <c r="E17" s="7">
        <v>0.55190022367118385</v>
      </c>
      <c r="F17" s="7">
        <v>-4.8573518511453393E-3</v>
      </c>
      <c r="G17" s="7">
        <v>9.0397787680450738E-3</v>
      </c>
      <c r="H17" s="7">
        <v>-4.8573518511453393E-3</v>
      </c>
      <c r="I17" s="7">
        <v>9.0397787680450738E-3</v>
      </c>
    </row>
    <row r="18" spans="1:9" ht="24" thickBot="1" x14ac:dyDescent="0.4">
      <c r="A18" s="8" t="s">
        <v>33</v>
      </c>
      <c r="B18" s="8">
        <v>0.94640403941849582</v>
      </c>
      <c r="C18" s="8">
        <v>0.10458109128687686</v>
      </c>
      <c r="D18" s="8">
        <v>9.0494756535137952</v>
      </c>
      <c r="E18" s="8">
        <v>9.5710159334701477E-15</v>
      </c>
      <c r="F18" s="8">
        <v>0.7389921108479528</v>
      </c>
      <c r="G18" s="8">
        <v>1.153815967989039</v>
      </c>
      <c r="H18" s="8">
        <v>0.7389921108479528</v>
      </c>
      <c r="I18" s="8">
        <v>1.153815967989039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2021-07-27T21:49:34Z</dcterms:created>
  <dcterms:modified xsi:type="dcterms:W3CDTF">2021-07-27T21:59:10Z</dcterms:modified>
</cp:coreProperties>
</file>